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28830" windowHeight="13200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  <sheet name="Лист1" sheetId="5" r:id="rId5"/>
  </sheets>
  <definedNames>
    <definedName name="_xlnm.Print_Titles" localSheetId="3">'Форма 9ж-2'!$15:$18</definedName>
    <definedName name="_xlnm.Print_Area" localSheetId="0">'Форма 9в-2'!$A$1:$F$26</definedName>
  </definedNames>
  <calcPr fullCalcOnLoad="1"/>
</workbook>
</file>

<file path=xl/sharedStrings.xml><?xml version="1.0" encoding="utf-8"?>
<sst xmlns="http://schemas.openxmlformats.org/spreadsheetml/2006/main" count="412" uniqueCount="144">
  <si>
    <t xml:space="preserve"> </t>
  </si>
  <si>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</si>
  <si>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</si>
  <si>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</si>
  <si>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</si>
  <si>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</si>
  <si>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</si>
  <si>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</si>
  <si>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</si>
  <si>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</si>
  <si>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</si>
  <si>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</si>
  <si>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</si>
  <si>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</si>
  <si>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</si>
  <si>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</si>
  <si>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</si>
  <si>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</si>
  <si>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</si>
  <si>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</si>
  <si>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</si>
  <si>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</si>
  <si>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</si>
  <si>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</si>
  <si>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</si>
  <si>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</si>
  <si>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</si>
  <si>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</si>
  <si>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</si>
  <si>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</si>
  <si>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</si>
  <si>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</si>
  <si>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</si>
  <si>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</si>
  <si>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</si>
  <si>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</si>
  <si>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</si>
  <si>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</si>
  <si>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</si>
  <si>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</si>
  <si>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</si>
  <si>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</si>
  <si>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</si>
  <si>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</si>
  <si>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</si>
  <si>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</si>
  <si>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</si>
  <si>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</si>
  <si>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</si>
  <si>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</si>
  <si>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</si>
  <si>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</si>
  <si>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</si>
  <si>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</si>
  <si>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</si>
  <si>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"Горно-металлургическая компания "Норильский никель"</t>
    </r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</si>
  <si>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</si>
  <si>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ОАО "Горно-металлургическая компания "Норильский никель"</t>
    </r>
  </si>
  <si>
    <t>Приказ министерства транспорта Красноярского края от 30.08.2010 № 5/35</t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</si>
  <si>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</si>
  <si>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</si>
  <si>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</si>
  <si>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</si>
  <si>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</si>
  <si>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</si>
  <si>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</si>
  <si>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</si>
  <si>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Индекс (1)
2 (не подтвердили свои намерения предоставлением копий учредительных документов)</t>
  </si>
  <si>
    <t>Индекс (2)
0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</si>
  <si>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</si>
  <si>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</si>
  <si>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</si>
  <si>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</si>
  <si>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</si>
  <si>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за период </t>
    </r>
    <r>
      <rPr>
        <u val="single"/>
        <sz val="11"/>
        <rFont val="Times New Roman"/>
        <family val="1"/>
      </rPr>
      <t xml:space="preserve"> 2012 год</t>
    </r>
  </si>
  <si>
    <t>647000, Красноярский край, г. Дудинка, руководитель: Потанин Владимир Олегович</t>
  </si>
  <si>
    <t>нет информации</t>
  </si>
  <si>
    <t>Автопогрузчик вилочный</t>
  </si>
  <si>
    <t>-</t>
  </si>
  <si>
    <t>ООО "Тойота Тсусё Техника"</t>
  </si>
  <si>
    <t>НН/289-2012-7Р от 06.06.12</t>
  </si>
  <si>
    <t>ПРР</t>
  </si>
  <si>
    <t>Стрела</t>
  </si>
  <si>
    <t>Кран портальный</t>
  </si>
  <si>
    <t>ООО "Либхерр-Русланд"</t>
  </si>
  <si>
    <t>НН/572-2010-18Р от 22.05.12</t>
  </si>
  <si>
    <t>Двигатель в сборе</t>
  </si>
  <si>
    <t>НН/572-2010-19Р от 08.08.12</t>
  </si>
  <si>
    <t>Бульдозер гусеничный с рыхлителем</t>
  </si>
  <si>
    <t>НН/572-2010-23Р от 13.09.12</t>
  </si>
  <si>
    <t>Экскаватор колесный</t>
  </si>
  <si>
    <t>НН/572-2010-22Р от 13.09.12</t>
  </si>
  <si>
    <t>Спредер для перегрузки</t>
  </si>
  <si>
    <t>НН/572-2010-25Р от 09.11.12</t>
  </si>
  <si>
    <t>Система управления крановым оборудованием</t>
  </si>
  <si>
    <t>ЗАО "Интехком"</t>
  </si>
  <si>
    <t>НН/386-2012-2Р от 06.06.12</t>
  </si>
  <si>
    <t>Погрузчик с телескопической стрелой</t>
  </si>
  <si>
    <t>Cargotec Sweden AB</t>
  </si>
  <si>
    <t>НН/353-2011/Н28 от 18.04.11</t>
  </si>
  <si>
    <t>Погрузчик фронтальный</t>
  </si>
  <si>
    <t>Vostochnaya Technica UK Limited</t>
  </si>
  <si>
    <t>НН/1008-2011/Н073 от 21.11.11</t>
  </si>
  <si>
    <t>Шасси погрузочное многофункциональное</t>
  </si>
  <si>
    <t>ООО "Авто-Тракторная Компания"</t>
  </si>
  <si>
    <t xml:space="preserve">НН/1116-2011  </t>
  </si>
  <si>
    <t>Грейфер</t>
  </si>
  <si>
    <t>ЗАО "ТЕХНОРОС"</t>
  </si>
  <si>
    <t>НН/1265-2011-14Р от 28.04.12</t>
  </si>
  <si>
    <t>Кран автомобильный</t>
  </si>
  <si>
    <t>ООО "СК-Билдинг"</t>
  </si>
  <si>
    <t>НН/1061-2011-23Р от 18.05.12</t>
  </si>
  <si>
    <t>Колонка электрическая крановая</t>
  </si>
  <si>
    <t>ООО "Промтехэнерго"</t>
  </si>
  <si>
    <t>НН/1112-2011-7Р от 08.06.12</t>
  </si>
  <si>
    <t>Сигнализатор микроволновый движения</t>
  </si>
  <si>
    <t>ООО "МИБ-Технологии"</t>
  </si>
  <si>
    <t>НН/251-2012-4Р от 19.04.12</t>
  </si>
  <si>
    <t>хранение</t>
  </si>
  <si>
    <t>Блок сбора сигналов</t>
  </si>
  <si>
    <t>Считыватель бесконтактных карт</t>
  </si>
  <si>
    <t>Контроллер системы контроля и управления</t>
  </si>
  <si>
    <t>Контроллер сетевой</t>
  </si>
  <si>
    <t>Контроллер турникета</t>
  </si>
  <si>
    <t>Система цифрового охранного видеонаблюдения</t>
  </si>
  <si>
    <t>Шкаф кроссовый оптический</t>
  </si>
  <si>
    <t>Видеопередатчик</t>
  </si>
  <si>
    <t>Видеоприемник</t>
  </si>
  <si>
    <t>Передатчик цифровой оптический</t>
  </si>
  <si>
    <t>Приемник цифровой оптический</t>
  </si>
  <si>
    <t>Бульдозер</t>
  </si>
  <si>
    <t>ОАО "ЧЕТРА-ПМ"</t>
  </si>
  <si>
    <t>НН/1322-2011-4Р от 23.04.12</t>
  </si>
  <si>
    <t>Таль ручная шестеренная цепная</t>
  </si>
  <si>
    <t>Весы лабораторные электронные</t>
  </si>
  <si>
    <t>ООО "ТЕХНОКАБЕЛЬ М"</t>
  </si>
  <si>
    <t>НН/1091-2011-127Р от 04.06.12</t>
  </si>
  <si>
    <t>Передатчик цифровой</t>
  </si>
  <si>
    <t>ООО "НТЛ ШИМЭКС"</t>
  </si>
  <si>
    <t>НН/52-2012-18Р от 27.07.12</t>
  </si>
  <si>
    <t>Удлинитель линии</t>
  </si>
  <si>
    <t>Прибор приемно-контрольный охранно-пожарный</t>
  </si>
  <si>
    <t>НН/1091-2011-159Р от 08.07.12</t>
  </si>
  <si>
    <t>01.01.2012-31.12.2012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</si>
</sst>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6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 vertical="top" wrapText="1" indent="3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C36" sqref="C36:D36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8</v>
      </c>
    </row>
    <row r="2" ht="15">
      <c r="F2" s="1"/>
    </row>
    <row r="3" spans="1:6" ht="32.25" customHeight="1">
      <c r="A3" s="43" t="s">
        <v>9</v>
      </c>
      <c r="B3" s="43"/>
      <c r="C3" s="43"/>
      <c r="D3" s="43"/>
      <c r="E3" s="43"/>
      <c r="F3" s="43"/>
    </row>
    <row r="4" ht="15">
      <c r="A4" s="2"/>
    </row>
    <row r="5" s="17" customFormat="1" ht="15">
      <c r="A5" s="17" t="s">
        <v>57</v>
      </c>
    </row>
    <row r="6" s="17" customFormat="1" ht="15">
      <c r="A6" s="17" t="s">
        <v>10</v>
      </c>
    </row>
    <row r="7" s="17" customFormat="1" ht="15">
      <c r="A7" s="17" t="s">
        <v>56</v>
      </c>
    </row>
    <row r="8" s="17" customFormat="1" ht="15">
      <c r="A8" s="17" t="s">
        <v>11</v>
      </c>
    </row>
    <row r="9" s="17" customFormat="1" ht="15">
      <c r="A9" s="17" t="s">
        <v>74</v>
      </c>
    </row>
    <row r="10" s="17" customFormat="1" ht="15">
      <c r="A10" s="17" t="s">
        <v>55</v>
      </c>
    </row>
    <row r="11" spans="1:4" s="17" customFormat="1" ht="15">
      <c r="A11" s="25" t="s">
        <v>75</v>
      </c>
      <c r="C11" s="26"/>
      <c r="D11" s="26"/>
    </row>
    <row r="12" s="17" customFormat="1" ht="15">
      <c r="A12" s="19" t="s">
        <v>1</v>
      </c>
    </row>
    <row r="13" s="17" customFormat="1" ht="15">
      <c r="A13" s="17" t="s">
        <v>12</v>
      </c>
    </row>
    <row r="14" ht="15">
      <c r="A14" s="2"/>
    </row>
    <row r="15" spans="1:6" ht="32.25" customHeight="1">
      <c r="A15" s="44" t="s">
        <v>2</v>
      </c>
      <c r="B15" s="44" t="s">
        <v>3</v>
      </c>
      <c r="C15" s="44" t="s">
        <v>4</v>
      </c>
      <c r="D15" s="44" t="s">
        <v>5</v>
      </c>
      <c r="E15" s="44"/>
      <c r="F15" s="44"/>
    </row>
    <row r="16" spans="1:6" ht="15" customHeight="1">
      <c r="A16" s="44"/>
      <c r="B16" s="44"/>
      <c r="C16" s="44"/>
      <c r="D16" s="44" t="s">
        <v>6</v>
      </c>
      <c r="E16" s="44"/>
      <c r="F16" s="44" t="s">
        <v>7</v>
      </c>
    </row>
    <row r="17" spans="1:6" ht="32.25" customHeight="1">
      <c r="A17" s="44"/>
      <c r="B17" s="44"/>
      <c r="C17" s="44"/>
      <c r="D17" s="4" t="s">
        <v>59</v>
      </c>
      <c r="E17" s="4" t="s">
        <v>60</v>
      </c>
      <c r="F17" s="44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61</v>
      </c>
      <c r="C19" s="33"/>
      <c r="D19" s="12">
        <v>2301844</v>
      </c>
      <c r="E19" s="12">
        <v>847419</v>
      </c>
      <c r="F19" s="32">
        <v>0</v>
      </c>
    </row>
    <row r="20" spans="1:6" ht="15">
      <c r="A20" s="22">
        <v>2</v>
      </c>
      <c r="B20" s="11" t="s">
        <v>62</v>
      </c>
      <c r="C20" s="33"/>
      <c r="D20" s="12">
        <f>43163437+400091</f>
        <v>43563528</v>
      </c>
      <c r="E20" s="32">
        <v>0</v>
      </c>
      <c r="F20" s="32">
        <v>0</v>
      </c>
    </row>
    <row r="21" spans="1:6" ht="30" customHeight="1">
      <c r="A21" s="22">
        <v>3</v>
      </c>
      <c r="B21" s="11" t="s">
        <v>63</v>
      </c>
      <c r="C21" s="33"/>
      <c r="D21" s="12">
        <v>77.5</v>
      </c>
      <c r="E21" s="32">
        <v>0</v>
      </c>
      <c r="F21" s="32">
        <v>0</v>
      </c>
    </row>
    <row r="22" spans="1:6" ht="15">
      <c r="A22" s="22">
        <v>4</v>
      </c>
      <c r="B22" s="11" t="s">
        <v>64</v>
      </c>
      <c r="C22" s="33"/>
      <c r="D22" s="12">
        <v>4644</v>
      </c>
      <c r="E22" s="32">
        <v>0</v>
      </c>
      <c r="F22" s="32">
        <v>0</v>
      </c>
    </row>
    <row r="23" spans="1:6" ht="15" customHeight="1">
      <c r="A23" s="22">
        <v>5</v>
      </c>
      <c r="B23" s="11" t="s">
        <v>65</v>
      </c>
      <c r="C23" s="33"/>
      <c r="D23" s="13">
        <v>697</v>
      </c>
      <c r="E23" s="32">
        <v>0</v>
      </c>
      <c r="F23" s="32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53</v>
      </c>
    </row>
    <row r="26" ht="15">
      <c r="A26" s="10" t="s">
        <v>54</v>
      </c>
    </row>
  </sheetData>
  <sheetProtection/>
  <mergeCells count="7"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C36" sqref="C36:D36"/>
    </sheetView>
  </sheetViews>
  <sheetFormatPr defaultColWidth="9.140625" defaultRowHeight="15"/>
  <cols>
    <col min="1" max="1" width="5.7109375" style="17" bestFit="1" customWidth="1"/>
    <col min="2" max="2" width="82.57421875" style="17" customWidth="1"/>
    <col min="3" max="3" width="11.00390625" style="17" customWidth="1"/>
    <col min="4" max="4" width="14.57421875" style="17" customWidth="1"/>
    <col min="5" max="5" width="12.8515625" style="17" customWidth="1"/>
    <col min="6" max="6" width="17.140625" style="17" customWidth="1"/>
    <col min="7" max="7" width="11.5742187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19</v>
      </c>
    </row>
    <row r="3" spans="1:9" ht="30.7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</row>
    <row r="5" ht="15">
      <c r="A5" s="17" t="s">
        <v>57</v>
      </c>
    </row>
    <row r="6" ht="15">
      <c r="A6" s="17" t="s">
        <v>10</v>
      </c>
    </row>
    <row r="7" ht="15">
      <c r="A7" s="17" t="s">
        <v>56</v>
      </c>
    </row>
    <row r="8" ht="15">
      <c r="A8" s="17" t="s">
        <v>11</v>
      </c>
    </row>
    <row r="9" ht="15">
      <c r="A9" s="17" t="s">
        <v>74</v>
      </c>
    </row>
    <row r="10" ht="15">
      <c r="A10" s="17" t="s">
        <v>55</v>
      </c>
    </row>
    <row r="11" spans="1:5" ht="15">
      <c r="A11" s="25" t="s">
        <v>75</v>
      </c>
      <c r="B11" s="26"/>
      <c r="C11" s="26"/>
      <c r="D11" s="26"/>
      <c r="E11" s="26"/>
    </row>
    <row r="12" ht="15">
      <c r="A12" s="19" t="s">
        <v>1</v>
      </c>
    </row>
    <row r="13" ht="15">
      <c r="A13" s="17" t="s">
        <v>12</v>
      </c>
    </row>
    <row r="15" spans="1:9" ht="115.5" customHeight="1">
      <c r="A15" s="20" t="s">
        <v>2</v>
      </c>
      <c r="B15" s="20" t="s">
        <v>13</v>
      </c>
      <c r="C15" s="20" t="s">
        <v>14</v>
      </c>
      <c r="D15" s="20" t="s">
        <v>15</v>
      </c>
      <c r="E15" s="20" t="s">
        <v>16</v>
      </c>
      <c r="F15" s="46" t="s">
        <v>21</v>
      </c>
      <c r="G15" s="47"/>
      <c r="H15" s="20" t="s">
        <v>17</v>
      </c>
      <c r="I15" s="20" t="s">
        <v>18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48">
        <v>6</v>
      </c>
      <c r="G16" s="48"/>
      <c r="H16" s="21">
        <v>7</v>
      </c>
      <c r="I16" s="21">
        <v>8</v>
      </c>
    </row>
    <row r="17" spans="1:9" ht="195.75" customHeight="1">
      <c r="A17" s="15">
        <v>1</v>
      </c>
      <c r="B17" s="34" t="s">
        <v>66</v>
      </c>
      <c r="C17" s="35">
        <v>177</v>
      </c>
      <c r="D17" s="15">
        <v>177</v>
      </c>
      <c r="E17" s="15">
        <v>172</v>
      </c>
      <c r="F17" s="15" t="s">
        <v>67</v>
      </c>
      <c r="G17" s="15" t="s">
        <v>68</v>
      </c>
      <c r="H17" s="15">
        <v>3</v>
      </c>
      <c r="I17" s="15" t="s">
        <v>143</v>
      </c>
    </row>
    <row r="18" spans="1:9" ht="80.25" customHeight="1">
      <c r="A18" s="31"/>
      <c r="B18" s="36" t="s">
        <v>69</v>
      </c>
      <c r="C18" s="37" t="s">
        <v>0</v>
      </c>
      <c r="D18" s="31"/>
      <c r="E18" s="31"/>
      <c r="F18" s="31"/>
      <c r="G18" s="31"/>
      <c r="H18" s="31"/>
      <c r="I18" s="31"/>
    </row>
    <row r="19" ht="15">
      <c r="A19" s="17" t="s">
        <v>23</v>
      </c>
    </row>
    <row r="20" ht="15">
      <c r="A20" s="17" t="s">
        <v>22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C36" sqref="C36:D36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31</v>
      </c>
    </row>
    <row r="3" spans="1:6" ht="15">
      <c r="A3" s="43" t="s">
        <v>32</v>
      </c>
      <c r="B3" s="43"/>
      <c r="C3" s="43"/>
      <c r="D3" s="43"/>
      <c r="E3" s="43"/>
      <c r="F3" s="43"/>
    </row>
    <row r="5" spans="1:5" ht="15">
      <c r="A5" s="17" t="s">
        <v>57</v>
      </c>
      <c r="B5" s="17"/>
      <c r="C5" s="17"/>
      <c r="D5" s="17"/>
      <c r="E5" s="17"/>
    </row>
    <row r="6" spans="1:5" ht="15">
      <c r="A6" s="17" t="s">
        <v>10</v>
      </c>
      <c r="B6" s="17"/>
      <c r="C6" s="17"/>
      <c r="D6" s="17"/>
      <c r="E6" s="17"/>
    </row>
    <row r="7" spans="1:5" ht="15">
      <c r="A7" s="17" t="s">
        <v>56</v>
      </c>
      <c r="B7" s="17"/>
      <c r="C7" s="17"/>
      <c r="D7" s="17"/>
      <c r="E7" s="17"/>
    </row>
    <row r="8" spans="1:5" ht="15">
      <c r="A8" s="17" t="s">
        <v>11</v>
      </c>
      <c r="B8" s="17"/>
      <c r="C8" s="17"/>
      <c r="D8" s="17"/>
      <c r="E8" s="17"/>
    </row>
    <row r="9" spans="1:5" ht="15">
      <c r="A9" s="17" t="s">
        <v>74</v>
      </c>
      <c r="B9" s="17"/>
      <c r="C9" s="17"/>
      <c r="D9" s="17"/>
      <c r="E9" s="17"/>
    </row>
    <row r="10" spans="1:5" ht="15">
      <c r="A10" s="17" t="s">
        <v>55</v>
      </c>
      <c r="B10" s="17"/>
      <c r="C10" s="17"/>
      <c r="D10" s="17"/>
      <c r="E10" s="17"/>
    </row>
    <row r="11" spans="1:5" ht="15">
      <c r="A11" s="25" t="s">
        <v>75</v>
      </c>
      <c r="B11" s="26"/>
      <c r="C11" s="26"/>
      <c r="D11" s="26"/>
      <c r="E11" s="26"/>
    </row>
    <row r="12" spans="1:5" ht="15">
      <c r="A12" s="19" t="s">
        <v>1</v>
      </c>
      <c r="B12" s="17"/>
      <c r="C12" s="17"/>
      <c r="D12" s="17"/>
      <c r="E12" s="17"/>
    </row>
    <row r="13" spans="1:5" ht="15">
      <c r="A13" s="17" t="s">
        <v>12</v>
      </c>
      <c r="B13" s="17"/>
      <c r="C13" s="17"/>
      <c r="D13" s="17"/>
      <c r="E13" s="17"/>
    </row>
    <row r="15" spans="1:7" ht="15" customHeight="1">
      <c r="A15" s="49" t="s">
        <v>30</v>
      </c>
      <c r="B15" s="49" t="s">
        <v>24</v>
      </c>
      <c r="C15" s="51" t="s">
        <v>25</v>
      </c>
      <c r="D15" s="51"/>
      <c r="E15" s="51"/>
      <c r="F15" s="51"/>
      <c r="G15" s="6"/>
    </row>
    <row r="16" spans="1:7" ht="90">
      <c r="A16" s="50"/>
      <c r="B16" s="50"/>
      <c r="C16" s="14" t="s">
        <v>26</v>
      </c>
      <c r="D16" s="14" t="s">
        <v>27</v>
      </c>
      <c r="E16" s="14" t="s">
        <v>28</v>
      </c>
      <c r="F16" s="14" t="s">
        <v>29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70</v>
      </c>
      <c r="C18" s="16" t="s">
        <v>58</v>
      </c>
      <c r="D18" s="16" t="s">
        <v>71</v>
      </c>
      <c r="E18" s="16" t="s">
        <v>72</v>
      </c>
      <c r="F18" s="16" t="s">
        <v>73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0" zoomScaleNormal="80" zoomScalePageLayoutView="0" workbookViewId="0" topLeftCell="A34">
      <selection activeCell="C36" sqref="C36:D36"/>
    </sheetView>
  </sheetViews>
  <sheetFormatPr defaultColWidth="9.140625" defaultRowHeight="15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3.28125" style="23" customWidth="1"/>
    <col min="7" max="7" width="5.57421875" style="23" customWidth="1"/>
    <col min="8" max="8" width="35.0039062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1.8515625" style="23" customWidth="1"/>
    <col min="14" max="14" width="30.421875" style="23" customWidth="1"/>
    <col min="15" max="15" width="30.8515625" style="23" customWidth="1"/>
    <col min="16" max="16" width="10.140625" style="23" customWidth="1"/>
    <col min="17" max="16384" width="9.140625" style="23" customWidth="1"/>
  </cols>
  <sheetData>
    <row r="1" spans="15:16" s="17" customFormat="1" ht="15">
      <c r="O1" s="57" t="s">
        <v>44</v>
      </c>
      <c r="P1" s="57"/>
    </row>
    <row r="2" s="17" customFormat="1" ht="15"/>
    <row r="3" spans="1:16" s="17" customFormat="1" ht="15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57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10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56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11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74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55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75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1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12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27.75" customHeight="1">
      <c r="A15" s="53" t="s">
        <v>2</v>
      </c>
      <c r="B15" s="53" t="s">
        <v>33</v>
      </c>
      <c r="C15" s="53" t="s">
        <v>34</v>
      </c>
      <c r="D15" s="53"/>
      <c r="E15" s="53"/>
      <c r="F15" s="53"/>
      <c r="G15" s="53"/>
      <c r="H15" s="54" t="s">
        <v>35</v>
      </c>
      <c r="I15" s="54"/>
      <c r="J15" s="54" t="s">
        <v>36</v>
      </c>
      <c r="K15" s="54" t="s">
        <v>37</v>
      </c>
      <c r="L15" s="54"/>
      <c r="M15" s="53" t="s">
        <v>38</v>
      </c>
      <c r="N15" s="53" t="s">
        <v>46</v>
      </c>
      <c r="O15" s="53" t="s">
        <v>39</v>
      </c>
      <c r="P15" s="53" t="s">
        <v>51</v>
      </c>
    </row>
    <row r="16" spans="1:16" ht="31.5" customHeight="1">
      <c r="A16" s="53"/>
      <c r="B16" s="53"/>
      <c r="C16" s="53" t="s">
        <v>40</v>
      </c>
      <c r="D16" s="53"/>
      <c r="E16" s="53" t="s">
        <v>41</v>
      </c>
      <c r="F16" s="53"/>
      <c r="G16" s="53"/>
      <c r="H16" s="54" t="s">
        <v>43</v>
      </c>
      <c r="I16" s="56" t="s">
        <v>52</v>
      </c>
      <c r="J16" s="54"/>
      <c r="K16" s="54" t="s">
        <v>43</v>
      </c>
      <c r="L16" s="54" t="s">
        <v>52</v>
      </c>
      <c r="M16" s="53"/>
      <c r="N16" s="53"/>
      <c r="O16" s="53"/>
      <c r="P16" s="53"/>
    </row>
    <row r="17" spans="1:16" ht="75">
      <c r="A17" s="53"/>
      <c r="B17" s="53"/>
      <c r="C17" s="29" t="s">
        <v>48</v>
      </c>
      <c r="D17" s="29" t="s">
        <v>49</v>
      </c>
      <c r="E17" s="29" t="s">
        <v>47</v>
      </c>
      <c r="F17" s="29" t="s">
        <v>50</v>
      </c>
      <c r="G17" s="29" t="s">
        <v>42</v>
      </c>
      <c r="H17" s="54"/>
      <c r="I17" s="56"/>
      <c r="J17" s="54"/>
      <c r="K17" s="54"/>
      <c r="L17" s="54"/>
      <c r="M17" s="53"/>
      <c r="N17" s="53"/>
      <c r="O17" s="53"/>
      <c r="P17" s="53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17.25" customHeight="1">
      <c r="A19" s="38">
        <v>1</v>
      </c>
      <c r="B19" s="39">
        <v>2012</v>
      </c>
      <c r="C19" s="52" t="s">
        <v>76</v>
      </c>
      <c r="D19" s="52"/>
      <c r="E19" s="52" t="s">
        <v>76</v>
      </c>
      <c r="F19" s="52"/>
      <c r="G19" s="52"/>
      <c r="H19" s="40" t="s">
        <v>77</v>
      </c>
      <c r="I19" s="39" t="s">
        <v>78</v>
      </c>
      <c r="J19" s="41">
        <f>M19/K19</f>
        <v>1287.005401</v>
      </c>
      <c r="K19" s="42">
        <v>4</v>
      </c>
      <c r="L19" s="39" t="s">
        <v>78</v>
      </c>
      <c r="M19" s="41">
        <v>5148.021604</v>
      </c>
      <c r="N19" s="40" t="s">
        <v>79</v>
      </c>
      <c r="O19" s="40" t="s">
        <v>80</v>
      </c>
      <c r="P19" s="40" t="s">
        <v>81</v>
      </c>
    </row>
    <row r="20" spans="1:16" ht="17.25" customHeight="1">
      <c r="A20" s="38">
        <f>A19+1</f>
        <v>2</v>
      </c>
      <c r="B20" s="39">
        <v>2012</v>
      </c>
      <c r="C20" s="52" t="s">
        <v>76</v>
      </c>
      <c r="D20" s="52"/>
      <c r="E20" s="52" t="s">
        <v>76</v>
      </c>
      <c r="F20" s="52"/>
      <c r="G20" s="52"/>
      <c r="H20" s="40" t="s">
        <v>82</v>
      </c>
      <c r="I20" s="39" t="s">
        <v>78</v>
      </c>
      <c r="J20" s="41">
        <f aca="true" t="shared" si="0" ref="J20:J56">M20/K20</f>
        <v>156.042964</v>
      </c>
      <c r="K20" s="42">
        <v>1</v>
      </c>
      <c r="L20" s="39" t="s">
        <v>78</v>
      </c>
      <c r="M20" s="41">
        <v>156.042964</v>
      </c>
      <c r="N20" s="40" t="s">
        <v>79</v>
      </c>
      <c r="O20" s="40" t="s">
        <v>80</v>
      </c>
      <c r="P20" s="40" t="s">
        <v>81</v>
      </c>
    </row>
    <row r="21" spans="1:16" ht="17.25" customHeight="1">
      <c r="A21" s="38">
        <f aca="true" t="shared" si="1" ref="A21:A56">A20+1</f>
        <v>3</v>
      </c>
      <c r="B21" s="39">
        <v>2012</v>
      </c>
      <c r="C21" s="52" t="s">
        <v>76</v>
      </c>
      <c r="D21" s="52"/>
      <c r="E21" s="52" t="s">
        <v>76</v>
      </c>
      <c r="F21" s="52"/>
      <c r="G21" s="52"/>
      <c r="H21" s="40" t="s">
        <v>83</v>
      </c>
      <c r="I21" s="39" t="s">
        <v>78</v>
      </c>
      <c r="J21" s="41">
        <f t="shared" si="0"/>
        <v>186763.90054000003</v>
      </c>
      <c r="K21" s="42">
        <v>1.6171637035394815</v>
      </c>
      <c r="L21" s="39" t="s">
        <v>78</v>
      </c>
      <c r="M21" s="41">
        <v>302027.8010847458</v>
      </c>
      <c r="N21" s="40" t="s">
        <v>84</v>
      </c>
      <c r="O21" s="40" t="s">
        <v>85</v>
      </c>
      <c r="P21" s="40" t="s">
        <v>81</v>
      </c>
    </row>
    <row r="22" spans="1:16" ht="17.25" customHeight="1">
      <c r="A22" s="38">
        <f t="shared" si="1"/>
        <v>4</v>
      </c>
      <c r="B22" s="39">
        <v>2012</v>
      </c>
      <c r="C22" s="52" t="s">
        <v>76</v>
      </c>
      <c r="D22" s="52"/>
      <c r="E22" s="52" t="s">
        <v>76</v>
      </c>
      <c r="F22" s="52"/>
      <c r="G22" s="52"/>
      <c r="H22" s="40" t="s">
        <v>86</v>
      </c>
      <c r="I22" s="39" t="s">
        <v>78</v>
      </c>
      <c r="J22" s="41">
        <f t="shared" si="0"/>
        <v>5747.509911</v>
      </c>
      <c r="K22" s="42">
        <v>1</v>
      </c>
      <c r="L22" s="39" t="s">
        <v>78</v>
      </c>
      <c r="M22" s="41">
        <v>5747.509911</v>
      </c>
      <c r="N22" s="40" t="s">
        <v>84</v>
      </c>
      <c r="O22" s="40" t="s">
        <v>87</v>
      </c>
      <c r="P22" s="40" t="s">
        <v>81</v>
      </c>
    </row>
    <row r="23" spans="1:16" ht="17.25" customHeight="1">
      <c r="A23" s="38">
        <f t="shared" si="1"/>
        <v>5</v>
      </c>
      <c r="B23" s="39">
        <v>2012</v>
      </c>
      <c r="C23" s="52" t="s">
        <v>76</v>
      </c>
      <c r="D23" s="52"/>
      <c r="E23" s="52" t="s">
        <v>76</v>
      </c>
      <c r="F23" s="52"/>
      <c r="G23" s="52"/>
      <c r="H23" s="40" t="s">
        <v>88</v>
      </c>
      <c r="I23" s="39" t="s">
        <v>78</v>
      </c>
      <c r="J23" s="41">
        <f t="shared" si="0"/>
        <v>26634.880327000003</v>
      </c>
      <c r="K23" s="42">
        <v>1</v>
      </c>
      <c r="L23" s="39" t="s">
        <v>78</v>
      </c>
      <c r="M23" s="41">
        <v>26634.880327000003</v>
      </c>
      <c r="N23" s="40" t="s">
        <v>84</v>
      </c>
      <c r="O23" s="40" t="s">
        <v>89</v>
      </c>
      <c r="P23" s="40" t="s">
        <v>81</v>
      </c>
    </row>
    <row r="24" spans="1:16" ht="17.25" customHeight="1">
      <c r="A24" s="38">
        <f t="shared" si="1"/>
        <v>6</v>
      </c>
      <c r="B24" s="39">
        <v>2012</v>
      </c>
      <c r="C24" s="52" t="s">
        <v>76</v>
      </c>
      <c r="D24" s="52"/>
      <c r="E24" s="52" t="s">
        <v>76</v>
      </c>
      <c r="F24" s="52"/>
      <c r="G24" s="52"/>
      <c r="H24" s="40" t="s">
        <v>90</v>
      </c>
      <c r="I24" s="39" t="s">
        <v>78</v>
      </c>
      <c r="J24" s="41">
        <f t="shared" si="0"/>
        <v>13950.316076136003</v>
      </c>
      <c r="K24" s="42">
        <v>1</v>
      </c>
      <c r="L24" s="39" t="s">
        <v>78</v>
      </c>
      <c r="M24" s="41">
        <v>13950.316076136003</v>
      </c>
      <c r="N24" s="40" t="s">
        <v>84</v>
      </c>
      <c r="O24" s="40" t="s">
        <v>91</v>
      </c>
      <c r="P24" s="40" t="s">
        <v>81</v>
      </c>
    </row>
    <row r="25" spans="1:16" ht="17.25" customHeight="1">
      <c r="A25" s="38">
        <f t="shared" si="1"/>
        <v>7</v>
      </c>
      <c r="B25" s="39">
        <v>2012</v>
      </c>
      <c r="C25" s="52" t="s">
        <v>76</v>
      </c>
      <c r="D25" s="52"/>
      <c r="E25" s="52" t="s">
        <v>76</v>
      </c>
      <c r="F25" s="52"/>
      <c r="G25" s="52"/>
      <c r="H25" s="40" t="s">
        <v>92</v>
      </c>
      <c r="I25" s="39" t="s">
        <v>78</v>
      </c>
      <c r="J25" s="41">
        <f t="shared" si="0"/>
        <v>6934.208450400001</v>
      </c>
      <c r="K25" s="42">
        <v>1</v>
      </c>
      <c r="L25" s="39" t="s">
        <v>78</v>
      </c>
      <c r="M25" s="41">
        <v>6934.208450400001</v>
      </c>
      <c r="N25" s="40" t="s">
        <v>84</v>
      </c>
      <c r="O25" s="40" t="s">
        <v>93</v>
      </c>
      <c r="P25" s="40" t="s">
        <v>81</v>
      </c>
    </row>
    <row r="26" spans="1:16" ht="17.25" customHeight="1">
      <c r="A26" s="38">
        <f t="shared" si="1"/>
        <v>8</v>
      </c>
      <c r="B26" s="39">
        <v>2012</v>
      </c>
      <c r="C26" s="52" t="s">
        <v>76</v>
      </c>
      <c r="D26" s="52"/>
      <c r="E26" s="52" t="s">
        <v>76</v>
      </c>
      <c r="F26" s="52"/>
      <c r="G26" s="52"/>
      <c r="H26" s="40" t="s">
        <v>94</v>
      </c>
      <c r="I26" s="39" t="s">
        <v>78</v>
      </c>
      <c r="J26" s="41">
        <f t="shared" si="0"/>
        <v>12579.840000000002</v>
      </c>
      <c r="K26" s="42">
        <v>2</v>
      </c>
      <c r="L26" s="39" t="s">
        <v>78</v>
      </c>
      <c r="M26" s="41">
        <v>25159.680000000004</v>
      </c>
      <c r="N26" s="40" t="s">
        <v>95</v>
      </c>
      <c r="O26" s="40" t="s">
        <v>96</v>
      </c>
      <c r="P26" s="40" t="s">
        <v>81</v>
      </c>
    </row>
    <row r="27" spans="1:16" ht="17.25" customHeight="1">
      <c r="A27" s="38">
        <f t="shared" si="1"/>
        <v>9</v>
      </c>
      <c r="B27" s="39">
        <v>2012</v>
      </c>
      <c r="C27" s="52" t="s">
        <v>76</v>
      </c>
      <c r="D27" s="52"/>
      <c r="E27" s="52" t="s">
        <v>76</v>
      </c>
      <c r="F27" s="52"/>
      <c r="G27" s="52"/>
      <c r="H27" s="40" t="s">
        <v>97</v>
      </c>
      <c r="I27" s="39" t="s">
        <v>78</v>
      </c>
      <c r="J27" s="41">
        <f t="shared" si="0"/>
        <v>25447.940980000003</v>
      </c>
      <c r="K27" s="42">
        <v>1</v>
      </c>
      <c r="L27" s="39" t="s">
        <v>78</v>
      </c>
      <c r="M27" s="41">
        <v>25447.940980000003</v>
      </c>
      <c r="N27" s="40" t="s">
        <v>98</v>
      </c>
      <c r="O27" s="40" t="s">
        <v>99</v>
      </c>
      <c r="P27" s="40" t="s">
        <v>81</v>
      </c>
    </row>
    <row r="28" spans="1:16" ht="17.25" customHeight="1">
      <c r="A28" s="38">
        <f t="shared" si="1"/>
        <v>10</v>
      </c>
      <c r="B28" s="39">
        <v>2012</v>
      </c>
      <c r="C28" s="52" t="s">
        <v>76</v>
      </c>
      <c r="D28" s="52"/>
      <c r="E28" s="52" t="s">
        <v>76</v>
      </c>
      <c r="F28" s="52"/>
      <c r="G28" s="52"/>
      <c r="H28" s="40" t="s">
        <v>100</v>
      </c>
      <c r="I28" s="39" t="s">
        <v>78</v>
      </c>
      <c r="J28" s="41">
        <f t="shared" si="0"/>
        <v>29246.051047840003</v>
      </c>
      <c r="K28" s="42">
        <v>1</v>
      </c>
      <c r="L28" s="39" t="s">
        <v>78</v>
      </c>
      <c r="M28" s="41">
        <v>29246.051047840003</v>
      </c>
      <c r="N28" s="40" t="s">
        <v>101</v>
      </c>
      <c r="O28" s="40" t="s">
        <v>102</v>
      </c>
      <c r="P28" s="40" t="s">
        <v>81</v>
      </c>
    </row>
    <row r="29" spans="1:16" ht="17.25" customHeight="1">
      <c r="A29" s="38">
        <f t="shared" si="1"/>
        <v>11</v>
      </c>
      <c r="B29" s="39">
        <v>2012</v>
      </c>
      <c r="C29" s="52" t="s">
        <v>76</v>
      </c>
      <c r="D29" s="52"/>
      <c r="E29" s="52" t="s">
        <v>76</v>
      </c>
      <c r="F29" s="52"/>
      <c r="G29" s="52"/>
      <c r="H29" s="40" t="s">
        <v>83</v>
      </c>
      <c r="I29" s="39" t="s">
        <v>78</v>
      </c>
      <c r="J29" s="41">
        <f t="shared" si="0"/>
        <v>199364.5664385067</v>
      </c>
      <c r="K29" s="42">
        <v>0.7890068070271586</v>
      </c>
      <c r="L29" s="39" t="s">
        <v>78</v>
      </c>
      <c r="M29" s="41">
        <v>157300</v>
      </c>
      <c r="N29" s="40" t="s">
        <v>84</v>
      </c>
      <c r="O29" s="40" t="s">
        <v>85</v>
      </c>
      <c r="P29" s="40" t="s">
        <v>81</v>
      </c>
    </row>
    <row r="30" spans="1:16" ht="17.25" customHeight="1">
      <c r="A30" s="38">
        <f t="shared" si="1"/>
        <v>12</v>
      </c>
      <c r="B30" s="39">
        <v>2012</v>
      </c>
      <c r="C30" s="52" t="s">
        <v>76</v>
      </c>
      <c r="D30" s="52"/>
      <c r="E30" s="52" t="s">
        <v>76</v>
      </c>
      <c r="F30" s="52"/>
      <c r="G30" s="52"/>
      <c r="H30" s="40" t="s">
        <v>94</v>
      </c>
      <c r="I30" s="39" t="s">
        <v>78</v>
      </c>
      <c r="J30" s="41">
        <f t="shared" si="0"/>
        <v>12579.840000000002</v>
      </c>
      <c r="K30" s="42">
        <v>1</v>
      </c>
      <c r="L30" s="39" t="s">
        <v>78</v>
      </c>
      <c r="M30" s="41">
        <v>12579.840000000002</v>
      </c>
      <c r="N30" s="40" t="s">
        <v>95</v>
      </c>
      <c r="O30" s="40" t="s">
        <v>96</v>
      </c>
      <c r="P30" s="40" t="s">
        <v>81</v>
      </c>
    </row>
    <row r="31" spans="1:16" ht="17.25" customHeight="1">
      <c r="A31" s="38">
        <f t="shared" si="1"/>
        <v>13</v>
      </c>
      <c r="B31" s="39">
        <v>2012</v>
      </c>
      <c r="C31" s="52" t="s">
        <v>76</v>
      </c>
      <c r="D31" s="52"/>
      <c r="E31" s="52" t="s">
        <v>76</v>
      </c>
      <c r="F31" s="52"/>
      <c r="G31" s="52"/>
      <c r="H31" s="40" t="s">
        <v>103</v>
      </c>
      <c r="I31" s="39" t="s">
        <v>78</v>
      </c>
      <c r="J31" s="41">
        <f t="shared" si="0"/>
        <v>2968.0000000000005</v>
      </c>
      <c r="K31" s="42">
        <v>1</v>
      </c>
      <c r="L31" s="39" t="s">
        <v>78</v>
      </c>
      <c r="M31" s="41">
        <v>2968.0000000000005</v>
      </c>
      <c r="N31" s="40" t="s">
        <v>104</v>
      </c>
      <c r="O31" s="40" t="s">
        <v>105</v>
      </c>
      <c r="P31" s="40" t="s">
        <v>81</v>
      </c>
    </row>
    <row r="32" spans="1:16" ht="17.25" customHeight="1">
      <c r="A32" s="38">
        <f t="shared" si="1"/>
        <v>14</v>
      </c>
      <c r="B32" s="39">
        <v>2012</v>
      </c>
      <c r="C32" s="52" t="s">
        <v>76</v>
      </c>
      <c r="D32" s="52"/>
      <c r="E32" s="52" t="s">
        <v>76</v>
      </c>
      <c r="F32" s="52"/>
      <c r="G32" s="52"/>
      <c r="H32" s="40" t="s">
        <v>106</v>
      </c>
      <c r="I32" s="39" t="s">
        <v>78</v>
      </c>
      <c r="J32" s="41">
        <f t="shared" si="0"/>
        <v>1038.09552</v>
      </c>
      <c r="K32" s="42">
        <v>7</v>
      </c>
      <c r="L32" s="39" t="s">
        <v>78</v>
      </c>
      <c r="M32" s="41">
        <v>7266.668640000001</v>
      </c>
      <c r="N32" s="40" t="s">
        <v>107</v>
      </c>
      <c r="O32" s="40" t="s">
        <v>108</v>
      </c>
      <c r="P32" s="40" t="s">
        <v>81</v>
      </c>
    </row>
    <row r="33" spans="1:16" ht="17.25" customHeight="1">
      <c r="A33" s="38">
        <f t="shared" si="1"/>
        <v>15</v>
      </c>
      <c r="B33" s="39">
        <v>2012</v>
      </c>
      <c r="C33" s="52" t="s">
        <v>76</v>
      </c>
      <c r="D33" s="52"/>
      <c r="E33" s="52" t="s">
        <v>76</v>
      </c>
      <c r="F33" s="52"/>
      <c r="G33" s="52"/>
      <c r="H33" s="40" t="s">
        <v>106</v>
      </c>
      <c r="I33" s="39" t="s">
        <v>78</v>
      </c>
      <c r="J33" s="41">
        <f t="shared" si="0"/>
        <v>1110.8944000000001</v>
      </c>
      <c r="K33" s="42">
        <v>1</v>
      </c>
      <c r="L33" s="39" t="s">
        <v>78</v>
      </c>
      <c r="M33" s="41">
        <v>1110.8944000000001</v>
      </c>
      <c r="N33" s="40" t="s">
        <v>107</v>
      </c>
      <c r="O33" s="40" t="s">
        <v>108</v>
      </c>
      <c r="P33" s="40" t="s">
        <v>81</v>
      </c>
    </row>
    <row r="34" spans="1:16" ht="17.25" customHeight="1">
      <c r="A34" s="38">
        <f t="shared" si="1"/>
        <v>16</v>
      </c>
      <c r="B34" s="39">
        <v>2012</v>
      </c>
      <c r="C34" s="52" t="s">
        <v>76</v>
      </c>
      <c r="D34" s="52"/>
      <c r="E34" s="52" t="s">
        <v>76</v>
      </c>
      <c r="F34" s="52"/>
      <c r="G34" s="52"/>
      <c r="H34" s="40" t="s">
        <v>109</v>
      </c>
      <c r="I34" s="39" t="s">
        <v>78</v>
      </c>
      <c r="J34" s="41">
        <f t="shared" si="0"/>
        <v>3248.0000000000005</v>
      </c>
      <c r="K34" s="42">
        <v>1</v>
      </c>
      <c r="L34" s="39" t="s">
        <v>78</v>
      </c>
      <c r="M34" s="41">
        <v>3248.0000000000005</v>
      </c>
      <c r="N34" s="40" t="s">
        <v>110</v>
      </c>
      <c r="O34" s="40" t="s">
        <v>111</v>
      </c>
      <c r="P34" s="40" t="s">
        <v>81</v>
      </c>
    </row>
    <row r="35" spans="1:16" ht="17.25" customHeight="1">
      <c r="A35" s="38">
        <f t="shared" si="1"/>
        <v>17</v>
      </c>
      <c r="B35" s="39">
        <v>2012</v>
      </c>
      <c r="C35" s="52" t="s">
        <v>76</v>
      </c>
      <c r="D35" s="52"/>
      <c r="E35" s="52" t="s">
        <v>76</v>
      </c>
      <c r="F35" s="52"/>
      <c r="G35" s="52"/>
      <c r="H35" s="40" t="s">
        <v>112</v>
      </c>
      <c r="I35" s="39" t="s">
        <v>78</v>
      </c>
      <c r="J35" s="41">
        <f t="shared" si="0"/>
        <v>255.36000000000004</v>
      </c>
      <c r="K35" s="42">
        <v>14</v>
      </c>
      <c r="L35" s="39" t="s">
        <v>78</v>
      </c>
      <c r="M35" s="41">
        <v>3575.0400000000004</v>
      </c>
      <c r="N35" s="40" t="s">
        <v>113</v>
      </c>
      <c r="O35" s="40" t="s">
        <v>114</v>
      </c>
      <c r="P35" s="40" t="s">
        <v>81</v>
      </c>
    </row>
    <row r="36" spans="1:16" ht="17.25" customHeight="1">
      <c r="A36" s="38">
        <f t="shared" si="1"/>
        <v>18</v>
      </c>
      <c r="B36" s="39">
        <v>2012</v>
      </c>
      <c r="C36" s="52" t="s">
        <v>76</v>
      </c>
      <c r="D36" s="52"/>
      <c r="E36" s="52" t="s">
        <v>76</v>
      </c>
      <c r="F36" s="52"/>
      <c r="G36" s="52"/>
      <c r="H36" s="40" t="s">
        <v>112</v>
      </c>
      <c r="I36" s="39" t="s">
        <v>78</v>
      </c>
      <c r="J36" s="41">
        <f t="shared" si="0"/>
        <v>308.28000000000003</v>
      </c>
      <c r="K36" s="42">
        <v>32</v>
      </c>
      <c r="L36" s="39" t="s">
        <v>78</v>
      </c>
      <c r="M36" s="41">
        <v>9864.960000000001</v>
      </c>
      <c r="N36" s="40" t="s">
        <v>113</v>
      </c>
      <c r="O36" s="40" t="s">
        <v>114</v>
      </c>
      <c r="P36" s="40" t="s">
        <v>81</v>
      </c>
    </row>
    <row r="37" spans="1:16" ht="17.25" customHeight="1">
      <c r="A37" s="38">
        <f t="shared" si="1"/>
        <v>19</v>
      </c>
      <c r="B37" s="39">
        <v>2012</v>
      </c>
      <c r="C37" s="52" t="s">
        <v>76</v>
      </c>
      <c r="D37" s="52"/>
      <c r="E37" s="52" t="s">
        <v>76</v>
      </c>
      <c r="F37" s="52"/>
      <c r="G37" s="52"/>
      <c r="H37" s="40" t="s">
        <v>115</v>
      </c>
      <c r="I37" s="39" t="s">
        <v>78</v>
      </c>
      <c r="J37" s="41">
        <f t="shared" si="0"/>
        <v>58.443360000000006</v>
      </c>
      <c r="K37" s="42">
        <v>7</v>
      </c>
      <c r="L37" s="39" t="s">
        <v>78</v>
      </c>
      <c r="M37" s="41">
        <v>409.10352000000006</v>
      </c>
      <c r="N37" s="40" t="s">
        <v>116</v>
      </c>
      <c r="O37" s="40" t="s">
        <v>117</v>
      </c>
      <c r="P37" s="40" t="s">
        <v>118</v>
      </c>
    </row>
    <row r="38" spans="1:16" ht="17.25" customHeight="1">
      <c r="A38" s="38">
        <f t="shared" si="1"/>
        <v>20</v>
      </c>
      <c r="B38" s="39">
        <v>2012</v>
      </c>
      <c r="C38" s="52" t="s">
        <v>76</v>
      </c>
      <c r="D38" s="52"/>
      <c r="E38" s="52" t="s">
        <v>76</v>
      </c>
      <c r="F38" s="52"/>
      <c r="G38" s="52"/>
      <c r="H38" s="40" t="s">
        <v>119</v>
      </c>
      <c r="I38" s="39" t="s">
        <v>78</v>
      </c>
      <c r="J38" s="41">
        <f t="shared" si="0"/>
        <v>28.994716800000003</v>
      </c>
      <c r="K38" s="42">
        <v>1</v>
      </c>
      <c r="L38" s="39" t="s">
        <v>78</v>
      </c>
      <c r="M38" s="41">
        <v>28.994716800000003</v>
      </c>
      <c r="N38" s="40" t="s">
        <v>116</v>
      </c>
      <c r="O38" s="40" t="s">
        <v>117</v>
      </c>
      <c r="P38" s="40" t="s">
        <v>118</v>
      </c>
    </row>
    <row r="39" spans="1:16" ht="17.25" customHeight="1">
      <c r="A39" s="38">
        <f t="shared" si="1"/>
        <v>21</v>
      </c>
      <c r="B39" s="39">
        <v>2012</v>
      </c>
      <c r="C39" s="52" t="s">
        <v>76</v>
      </c>
      <c r="D39" s="52"/>
      <c r="E39" s="52" t="s">
        <v>76</v>
      </c>
      <c r="F39" s="52"/>
      <c r="G39" s="52"/>
      <c r="H39" s="40" t="s">
        <v>120</v>
      </c>
      <c r="I39" s="39" t="s">
        <v>78</v>
      </c>
      <c r="J39" s="41">
        <f t="shared" si="0"/>
        <v>2.8702352</v>
      </c>
      <c r="K39" s="42">
        <v>1</v>
      </c>
      <c r="L39" s="39" t="s">
        <v>78</v>
      </c>
      <c r="M39" s="41">
        <v>2.8702352</v>
      </c>
      <c r="N39" s="40" t="s">
        <v>116</v>
      </c>
      <c r="O39" s="40" t="s">
        <v>117</v>
      </c>
      <c r="P39" s="40" t="s">
        <v>118</v>
      </c>
    </row>
    <row r="40" spans="1:16" ht="17.25" customHeight="1">
      <c r="A40" s="38">
        <f t="shared" si="1"/>
        <v>22</v>
      </c>
      <c r="B40" s="39">
        <v>2012</v>
      </c>
      <c r="C40" s="52" t="s">
        <v>76</v>
      </c>
      <c r="D40" s="52"/>
      <c r="E40" s="52" t="s">
        <v>76</v>
      </c>
      <c r="F40" s="52"/>
      <c r="G40" s="52"/>
      <c r="H40" s="40" t="s">
        <v>121</v>
      </c>
      <c r="I40" s="39" t="s">
        <v>78</v>
      </c>
      <c r="J40" s="41">
        <f t="shared" si="0"/>
        <v>8.4193648</v>
      </c>
      <c r="K40" s="42">
        <v>1</v>
      </c>
      <c r="L40" s="39" t="s">
        <v>78</v>
      </c>
      <c r="M40" s="41">
        <v>8.4193648</v>
      </c>
      <c r="N40" s="40" t="s">
        <v>116</v>
      </c>
      <c r="O40" s="40" t="s">
        <v>117</v>
      </c>
      <c r="P40" s="40" t="s">
        <v>118</v>
      </c>
    </row>
    <row r="41" spans="1:16" ht="17.25" customHeight="1">
      <c r="A41" s="38">
        <f t="shared" si="1"/>
        <v>23</v>
      </c>
      <c r="B41" s="39">
        <v>2012</v>
      </c>
      <c r="C41" s="52" t="s">
        <v>76</v>
      </c>
      <c r="D41" s="52"/>
      <c r="E41" s="52" t="s">
        <v>76</v>
      </c>
      <c r="F41" s="52"/>
      <c r="G41" s="52"/>
      <c r="H41" s="40" t="s">
        <v>122</v>
      </c>
      <c r="I41" s="39" t="s">
        <v>78</v>
      </c>
      <c r="J41" s="41">
        <f t="shared" si="0"/>
        <v>5.836152000000001</v>
      </c>
      <c r="K41" s="42">
        <v>1</v>
      </c>
      <c r="L41" s="39" t="s">
        <v>78</v>
      </c>
      <c r="M41" s="41">
        <v>5.836152000000001</v>
      </c>
      <c r="N41" s="40" t="s">
        <v>116</v>
      </c>
      <c r="O41" s="40" t="s">
        <v>117</v>
      </c>
      <c r="P41" s="40" t="s">
        <v>118</v>
      </c>
    </row>
    <row r="42" spans="1:16" ht="17.25" customHeight="1">
      <c r="A42" s="38">
        <f t="shared" si="1"/>
        <v>24</v>
      </c>
      <c r="B42" s="39">
        <v>2012</v>
      </c>
      <c r="C42" s="52" t="s">
        <v>76</v>
      </c>
      <c r="D42" s="52"/>
      <c r="E42" s="52" t="s">
        <v>76</v>
      </c>
      <c r="F42" s="52"/>
      <c r="G42" s="52"/>
      <c r="H42" s="40" t="s">
        <v>123</v>
      </c>
      <c r="I42" s="39" t="s">
        <v>78</v>
      </c>
      <c r="J42" s="41">
        <f t="shared" si="0"/>
        <v>8.4193648</v>
      </c>
      <c r="K42" s="42">
        <v>1</v>
      </c>
      <c r="L42" s="39" t="s">
        <v>78</v>
      </c>
      <c r="M42" s="41">
        <v>8.4193648</v>
      </c>
      <c r="N42" s="40" t="s">
        <v>116</v>
      </c>
      <c r="O42" s="40" t="s">
        <v>117</v>
      </c>
      <c r="P42" s="40" t="s">
        <v>118</v>
      </c>
    </row>
    <row r="43" spans="1:16" ht="17.25" customHeight="1">
      <c r="A43" s="38">
        <f t="shared" si="1"/>
        <v>25</v>
      </c>
      <c r="B43" s="39">
        <v>2012</v>
      </c>
      <c r="C43" s="52" t="s">
        <v>76</v>
      </c>
      <c r="D43" s="52"/>
      <c r="E43" s="52" t="s">
        <v>76</v>
      </c>
      <c r="F43" s="52"/>
      <c r="G43" s="52"/>
      <c r="H43" s="40" t="s">
        <v>120</v>
      </c>
      <c r="I43" s="39" t="s">
        <v>78</v>
      </c>
      <c r="J43" s="41">
        <f t="shared" si="0"/>
        <v>3.9864384000000004</v>
      </c>
      <c r="K43" s="42">
        <v>1</v>
      </c>
      <c r="L43" s="39" t="s">
        <v>78</v>
      </c>
      <c r="M43" s="41">
        <v>3.9864384000000004</v>
      </c>
      <c r="N43" s="40" t="s">
        <v>116</v>
      </c>
      <c r="O43" s="40" t="s">
        <v>117</v>
      </c>
      <c r="P43" s="40" t="s">
        <v>118</v>
      </c>
    </row>
    <row r="44" spans="1:16" ht="17.25" customHeight="1">
      <c r="A44" s="38">
        <f t="shared" si="1"/>
        <v>26</v>
      </c>
      <c r="B44" s="39">
        <v>2012</v>
      </c>
      <c r="C44" s="52" t="s">
        <v>76</v>
      </c>
      <c r="D44" s="52"/>
      <c r="E44" s="52" t="s">
        <v>76</v>
      </c>
      <c r="F44" s="52"/>
      <c r="G44" s="52"/>
      <c r="H44" s="40" t="s">
        <v>124</v>
      </c>
      <c r="I44" s="39" t="s">
        <v>78</v>
      </c>
      <c r="J44" s="41">
        <f t="shared" si="0"/>
        <v>23.2542352</v>
      </c>
      <c r="K44" s="42">
        <v>1</v>
      </c>
      <c r="L44" s="39" t="s">
        <v>78</v>
      </c>
      <c r="M44" s="41">
        <v>23.2542352</v>
      </c>
      <c r="N44" s="40" t="s">
        <v>116</v>
      </c>
      <c r="O44" s="40" t="s">
        <v>117</v>
      </c>
      <c r="P44" s="40" t="s">
        <v>118</v>
      </c>
    </row>
    <row r="45" spans="1:16" ht="17.25" customHeight="1">
      <c r="A45" s="38">
        <f t="shared" si="1"/>
        <v>27</v>
      </c>
      <c r="B45" s="39">
        <v>2012</v>
      </c>
      <c r="C45" s="52" t="s">
        <v>76</v>
      </c>
      <c r="D45" s="52"/>
      <c r="E45" s="52" t="s">
        <v>76</v>
      </c>
      <c r="F45" s="52"/>
      <c r="G45" s="52"/>
      <c r="H45" s="40" t="s">
        <v>125</v>
      </c>
      <c r="I45" s="39" t="s">
        <v>78</v>
      </c>
      <c r="J45" s="41">
        <f t="shared" si="0"/>
        <v>2.9765456000000006</v>
      </c>
      <c r="K45" s="42">
        <v>1</v>
      </c>
      <c r="L45" s="39" t="s">
        <v>78</v>
      </c>
      <c r="M45" s="41">
        <v>2.9765456000000006</v>
      </c>
      <c r="N45" s="40" t="s">
        <v>116</v>
      </c>
      <c r="O45" s="40" t="s">
        <v>117</v>
      </c>
      <c r="P45" s="40" t="s">
        <v>118</v>
      </c>
    </row>
    <row r="46" spans="1:16" ht="17.25" customHeight="1">
      <c r="A46" s="38">
        <f t="shared" si="1"/>
        <v>28</v>
      </c>
      <c r="B46" s="39">
        <v>2012</v>
      </c>
      <c r="C46" s="52" t="s">
        <v>76</v>
      </c>
      <c r="D46" s="52"/>
      <c r="E46" s="52" t="s">
        <v>76</v>
      </c>
      <c r="F46" s="52"/>
      <c r="G46" s="52"/>
      <c r="H46" s="40" t="s">
        <v>126</v>
      </c>
      <c r="I46" s="39" t="s">
        <v>78</v>
      </c>
      <c r="J46" s="41">
        <f t="shared" si="0"/>
        <v>147.69709920000003</v>
      </c>
      <c r="K46" s="42">
        <v>1</v>
      </c>
      <c r="L46" s="39" t="s">
        <v>78</v>
      </c>
      <c r="M46" s="41">
        <v>147.69709920000003</v>
      </c>
      <c r="N46" s="40" t="s">
        <v>116</v>
      </c>
      <c r="O46" s="40" t="s">
        <v>117</v>
      </c>
      <c r="P46" s="40" t="s">
        <v>118</v>
      </c>
    </row>
    <row r="47" spans="1:16" ht="17.25" customHeight="1">
      <c r="A47" s="38">
        <f t="shared" si="1"/>
        <v>29</v>
      </c>
      <c r="B47" s="39">
        <v>2012</v>
      </c>
      <c r="C47" s="52" t="s">
        <v>76</v>
      </c>
      <c r="D47" s="52"/>
      <c r="E47" s="52" t="s">
        <v>76</v>
      </c>
      <c r="F47" s="52"/>
      <c r="G47" s="52"/>
      <c r="H47" s="40" t="s">
        <v>127</v>
      </c>
      <c r="I47" s="39" t="s">
        <v>78</v>
      </c>
      <c r="J47" s="41">
        <f t="shared" si="0"/>
        <v>147.69709920000003</v>
      </c>
      <c r="K47" s="42">
        <v>1</v>
      </c>
      <c r="L47" s="39" t="s">
        <v>78</v>
      </c>
      <c r="M47" s="41">
        <v>147.69709920000003</v>
      </c>
      <c r="N47" s="40" t="s">
        <v>116</v>
      </c>
      <c r="O47" s="40" t="s">
        <v>117</v>
      </c>
      <c r="P47" s="40" t="s">
        <v>118</v>
      </c>
    </row>
    <row r="48" spans="1:16" ht="17.25" customHeight="1">
      <c r="A48" s="38">
        <f t="shared" si="1"/>
        <v>30</v>
      </c>
      <c r="B48" s="39">
        <v>2012</v>
      </c>
      <c r="C48" s="52" t="s">
        <v>76</v>
      </c>
      <c r="D48" s="52"/>
      <c r="E48" s="52" t="s">
        <v>76</v>
      </c>
      <c r="F48" s="52"/>
      <c r="G48" s="52"/>
      <c r="H48" s="40" t="s">
        <v>128</v>
      </c>
      <c r="I48" s="39" t="s">
        <v>78</v>
      </c>
      <c r="J48" s="41">
        <f t="shared" si="0"/>
        <v>111.9392512</v>
      </c>
      <c r="K48" s="42">
        <v>1</v>
      </c>
      <c r="L48" s="39" t="s">
        <v>78</v>
      </c>
      <c r="M48" s="41">
        <v>111.9392512</v>
      </c>
      <c r="N48" s="40" t="s">
        <v>116</v>
      </c>
      <c r="O48" s="40" t="s">
        <v>117</v>
      </c>
      <c r="P48" s="40" t="s">
        <v>118</v>
      </c>
    </row>
    <row r="49" spans="1:16" ht="17.25" customHeight="1">
      <c r="A49" s="38">
        <f t="shared" si="1"/>
        <v>31</v>
      </c>
      <c r="B49" s="39">
        <v>2012</v>
      </c>
      <c r="C49" s="52" t="s">
        <v>76</v>
      </c>
      <c r="D49" s="52"/>
      <c r="E49" s="52" t="s">
        <v>76</v>
      </c>
      <c r="F49" s="52"/>
      <c r="G49" s="52"/>
      <c r="H49" s="40" t="s">
        <v>129</v>
      </c>
      <c r="I49" s="39" t="s">
        <v>78</v>
      </c>
      <c r="J49" s="41">
        <f t="shared" si="0"/>
        <v>97.94631840000001</v>
      </c>
      <c r="K49" s="42">
        <v>1</v>
      </c>
      <c r="L49" s="39" t="s">
        <v>78</v>
      </c>
      <c r="M49" s="41">
        <v>97.94631840000001</v>
      </c>
      <c r="N49" s="40" t="s">
        <v>116</v>
      </c>
      <c r="O49" s="40" t="s">
        <v>117</v>
      </c>
      <c r="P49" s="40" t="s">
        <v>118</v>
      </c>
    </row>
    <row r="50" spans="1:16" ht="17.25" customHeight="1">
      <c r="A50" s="38">
        <f t="shared" si="1"/>
        <v>32</v>
      </c>
      <c r="B50" s="39">
        <v>2012</v>
      </c>
      <c r="C50" s="52" t="s">
        <v>76</v>
      </c>
      <c r="D50" s="52"/>
      <c r="E50" s="52" t="s">
        <v>76</v>
      </c>
      <c r="F50" s="52"/>
      <c r="G50" s="52"/>
      <c r="H50" s="40" t="s">
        <v>128</v>
      </c>
      <c r="I50" s="39" t="s">
        <v>78</v>
      </c>
      <c r="J50" s="41">
        <f t="shared" si="0"/>
        <v>52.86020320000001</v>
      </c>
      <c r="K50" s="42">
        <v>1</v>
      </c>
      <c r="L50" s="39" t="s">
        <v>78</v>
      </c>
      <c r="M50" s="41">
        <v>52.86020320000001</v>
      </c>
      <c r="N50" s="40" t="s">
        <v>116</v>
      </c>
      <c r="O50" s="40" t="s">
        <v>117</v>
      </c>
      <c r="P50" s="40" t="s">
        <v>118</v>
      </c>
    </row>
    <row r="51" spans="1:16" ht="17.25" customHeight="1">
      <c r="A51" s="38">
        <f t="shared" si="1"/>
        <v>33</v>
      </c>
      <c r="B51" s="39">
        <v>2012</v>
      </c>
      <c r="C51" s="52" t="s">
        <v>76</v>
      </c>
      <c r="D51" s="52"/>
      <c r="E51" s="52" t="s">
        <v>76</v>
      </c>
      <c r="F51" s="52"/>
      <c r="G51" s="52"/>
      <c r="H51" s="40" t="s">
        <v>130</v>
      </c>
      <c r="I51" s="39" t="s">
        <v>78</v>
      </c>
      <c r="J51" s="41">
        <f t="shared" si="0"/>
        <v>6114.507123200001</v>
      </c>
      <c r="K51" s="42">
        <v>2</v>
      </c>
      <c r="L51" s="39" t="s">
        <v>78</v>
      </c>
      <c r="M51" s="41">
        <v>12229.014246400002</v>
      </c>
      <c r="N51" s="40" t="s">
        <v>131</v>
      </c>
      <c r="O51" s="40" t="s">
        <v>132</v>
      </c>
      <c r="P51" s="40" t="s">
        <v>118</v>
      </c>
    </row>
    <row r="52" spans="1:16" ht="17.25" customHeight="1">
      <c r="A52" s="38">
        <f t="shared" si="1"/>
        <v>34</v>
      </c>
      <c r="B52" s="39">
        <v>2012</v>
      </c>
      <c r="C52" s="52" t="s">
        <v>76</v>
      </c>
      <c r="D52" s="52"/>
      <c r="E52" s="52" t="s">
        <v>76</v>
      </c>
      <c r="F52" s="52"/>
      <c r="G52" s="52"/>
      <c r="H52" s="40" t="s">
        <v>133</v>
      </c>
      <c r="I52" s="39" t="s">
        <v>78</v>
      </c>
      <c r="J52" s="41">
        <f t="shared" si="0"/>
        <v>22.436960000000003</v>
      </c>
      <c r="K52" s="42">
        <v>1</v>
      </c>
      <c r="L52" s="39" t="s">
        <v>78</v>
      </c>
      <c r="M52" s="41">
        <v>22.436960000000003</v>
      </c>
      <c r="N52" s="40" t="s">
        <v>107</v>
      </c>
      <c r="O52" s="40" t="s">
        <v>108</v>
      </c>
      <c r="P52" s="40" t="s">
        <v>118</v>
      </c>
    </row>
    <row r="53" spans="1:16" ht="17.25" customHeight="1">
      <c r="A53" s="38">
        <f t="shared" si="1"/>
        <v>35</v>
      </c>
      <c r="B53" s="39">
        <v>2012</v>
      </c>
      <c r="C53" s="52" t="s">
        <v>76</v>
      </c>
      <c r="D53" s="52"/>
      <c r="E53" s="52" t="s">
        <v>76</v>
      </c>
      <c r="F53" s="52"/>
      <c r="G53" s="52"/>
      <c r="H53" s="40" t="s">
        <v>134</v>
      </c>
      <c r="I53" s="39" t="s">
        <v>78</v>
      </c>
      <c r="J53" s="41">
        <f t="shared" si="0"/>
        <v>66.52464</v>
      </c>
      <c r="K53" s="42">
        <v>1</v>
      </c>
      <c r="L53" s="39" t="s">
        <v>78</v>
      </c>
      <c r="M53" s="41">
        <v>66.52464</v>
      </c>
      <c r="N53" s="40" t="s">
        <v>135</v>
      </c>
      <c r="O53" s="40" t="s">
        <v>136</v>
      </c>
      <c r="P53" s="40" t="s">
        <v>118</v>
      </c>
    </row>
    <row r="54" spans="1:16" ht="17.25" customHeight="1">
      <c r="A54" s="38">
        <f t="shared" si="1"/>
        <v>36</v>
      </c>
      <c r="B54" s="39">
        <v>2012</v>
      </c>
      <c r="C54" s="52" t="s">
        <v>76</v>
      </c>
      <c r="D54" s="52"/>
      <c r="E54" s="52" t="s">
        <v>76</v>
      </c>
      <c r="F54" s="52"/>
      <c r="G54" s="52"/>
      <c r="H54" s="40" t="s">
        <v>137</v>
      </c>
      <c r="I54" s="39" t="s">
        <v>78</v>
      </c>
      <c r="J54" s="41">
        <f t="shared" si="0"/>
        <v>60.50240000000001</v>
      </c>
      <c r="K54" s="42">
        <v>1</v>
      </c>
      <c r="L54" s="39" t="s">
        <v>78</v>
      </c>
      <c r="M54" s="41">
        <v>60.50240000000001</v>
      </c>
      <c r="N54" s="40" t="s">
        <v>138</v>
      </c>
      <c r="O54" s="40" t="s">
        <v>139</v>
      </c>
      <c r="P54" s="40" t="s">
        <v>118</v>
      </c>
    </row>
    <row r="55" spans="1:16" ht="17.25" customHeight="1">
      <c r="A55" s="38">
        <f t="shared" si="1"/>
        <v>37</v>
      </c>
      <c r="B55" s="39">
        <v>2012</v>
      </c>
      <c r="C55" s="52" t="s">
        <v>76</v>
      </c>
      <c r="D55" s="52"/>
      <c r="E55" s="52" t="s">
        <v>76</v>
      </c>
      <c r="F55" s="52"/>
      <c r="G55" s="52"/>
      <c r="H55" s="40" t="s">
        <v>140</v>
      </c>
      <c r="I55" s="39" t="s">
        <v>78</v>
      </c>
      <c r="J55" s="41">
        <f t="shared" si="0"/>
        <v>2.63648</v>
      </c>
      <c r="K55" s="42">
        <v>1</v>
      </c>
      <c r="L55" s="39" t="s">
        <v>78</v>
      </c>
      <c r="M55" s="41">
        <v>2.63648</v>
      </c>
      <c r="N55" s="40" t="s">
        <v>135</v>
      </c>
      <c r="O55" s="40" t="s">
        <v>136</v>
      </c>
      <c r="P55" s="40" t="s">
        <v>118</v>
      </c>
    </row>
    <row r="56" spans="1:16" ht="28.5" customHeight="1">
      <c r="A56" s="39">
        <f t="shared" si="1"/>
        <v>38</v>
      </c>
      <c r="B56" s="39">
        <v>2012</v>
      </c>
      <c r="C56" s="52" t="s">
        <v>76</v>
      </c>
      <c r="D56" s="52"/>
      <c r="E56" s="52" t="s">
        <v>76</v>
      </c>
      <c r="F56" s="52"/>
      <c r="G56" s="52"/>
      <c r="H56" s="40" t="s">
        <v>141</v>
      </c>
      <c r="I56" s="39" t="s">
        <v>78</v>
      </c>
      <c r="J56" s="41">
        <f t="shared" si="0"/>
        <v>16.8</v>
      </c>
      <c r="K56" s="42">
        <v>1</v>
      </c>
      <c r="L56" s="39" t="s">
        <v>78</v>
      </c>
      <c r="M56" s="41">
        <v>16.8</v>
      </c>
      <c r="N56" s="40" t="s">
        <v>135</v>
      </c>
      <c r="O56" s="40" t="s">
        <v>142</v>
      </c>
      <c r="P56" s="40" t="s">
        <v>118</v>
      </c>
    </row>
  </sheetData>
  <sheetProtection/>
  <mergeCells count="94">
    <mergeCell ref="O1:P1"/>
    <mergeCell ref="A15:A17"/>
    <mergeCell ref="B15:B17"/>
    <mergeCell ref="P15:P17"/>
    <mergeCell ref="A3:P3"/>
    <mergeCell ref="H16:H17"/>
    <mergeCell ref="I16:I17"/>
    <mergeCell ref="J15:J17"/>
    <mergeCell ref="K16:K17"/>
    <mergeCell ref="L16:L17"/>
    <mergeCell ref="M15:M17"/>
    <mergeCell ref="C16:D16"/>
    <mergeCell ref="H15:I15"/>
    <mergeCell ref="E16:G16"/>
    <mergeCell ref="C15:G15"/>
    <mergeCell ref="K15:L15"/>
    <mergeCell ref="O15:O17"/>
    <mergeCell ref="N15:N17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36:D36"/>
    <mergeCell ref="E36:G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55:D55"/>
    <mergeCell ref="E55:G55"/>
    <mergeCell ref="C56:D56"/>
    <mergeCell ref="E56:G56"/>
    <mergeCell ref="C52:D52"/>
    <mergeCell ref="E52:G52"/>
    <mergeCell ref="C53:D53"/>
    <mergeCell ref="E53:G53"/>
    <mergeCell ref="C54:D54"/>
    <mergeCell ref="E54:G54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2013-04-17T08:38:45Z</dcterms:modified>
  <cp:category/>
  <cp:version/>
  <cp:contentType/>
  <cp:contentStatus/>
</cp:coreProperties>
</file>