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5130" windowWidth="19845" windowHeight="8415" activeTab="2"/>
  </bookViews>
  <sheets>
    <sheet name="Форма 9в-2" sheetId="1" r:id="rId1"/>
    <sheet name="Форма 9г-2" sheetId="2" r:id="rId2"/>
    <sheet name="Форма 9д-2" sheetId="3" r:id="rId3"/>
    <sheet name="Форма 9ж-2" sheetId="4" r:id="rId4"/>
    <sheet name="Лист1" sheetId="5" r:id="rId5"/>
  </sheets>
  <externalReferences>
    <externalReference r:id="rId8"/>
    <externalReference r:id="rId9"/>
  </externalReferences>
  <definedNames>
    <definedName name="_xlnm.Print_Titles" localSheetId="3">'Форма 9ж-2'!$15:$18</definedName>
    <definedName name="_xlnm.Print_Area" localSheetId="0">'Форма 9в-2'!$A$1:$F$26</definedName>
  </definedNames>
  <calcPr fullCalcOnLoad="1"/>
</workbook>
</file>

<file path=xl/sharedStrings.xml><?xml version="1.0" encoding="utf-8"?>
<sst xmlns="http://schemas.openxmlformats.org/spreadsheetml/2006/main" count="123" uniqueCount="88">
  <si>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</si>
  <si>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</si>
  <si>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</si>
  <si>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</si>
  <si>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</si>
  <si>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</si>
  <si>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</si>
  <si>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</si>
  <si>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</si>
  <si>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</si>
  <si>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</si>
  <si>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</si>
  <si>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</si>
  <si>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</si>
  <si>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</si>
  <si>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</si>
  <si>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</si>
  <si>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</si>
  <si>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</si>
  <si>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</si>
  <si>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</si>
  <si>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</si>
  <si>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</si>
  <si>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</si>
  <si>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</si>
  <si>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</si>
  <si>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</si>
  <si>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</si>
  <si>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</si>
  <si>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</si>
  <si>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</si>
  <si>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</si>
  <si>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</si>
  <si>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</si>
  <si>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</si>
  <si>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</si>
  <si>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</si>
  <si>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</si>
  <si>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</si>
  <si>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</si>
  <si>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</si>
  <si>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</si>
  <si>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</si>
  <si>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</si>
  <si>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</si>
  <si>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</si>
  <si>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</si>
  <si>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</si>
  <si>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</si>
  <si>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</si>
  <si>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</si>
  <si>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</si>
  <si>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</si>
  <si>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</si>
  <si>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"Горно-металлургическая компания "Норильский никель"</t>
    </r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</si>
  <si>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</si>
  <si>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ОАО "Горно-металлургическая компания "Норильский никель"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</si>
  <si>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</si>
  <si>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</si>
  <si>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</si>
  <si>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</si>
  <si>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</si>
  <si>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</si>
  <si>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</si>
  <si>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</si>
  <si>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 xml:space="preserve">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</si>
  <si>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</si>
  <si>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</si>
  <si>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Индекс (1)
0</t>
  </si>
  <si>
    <t>Индекс (2)
0</t>
  </si>
  <si>
    <t>Погрузка и выгрузка грузов, хранение (накопление)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</si>
  <si>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</si>
  <si>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</si>
  <si>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</si>
  <si>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</si>
  <si>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t>*</t>
  </si>
  <si>
    <t>ПРР</t>
  </si>
  <si>
    <t>ООО "Либхерр-Русланд"</t>
  </si>
  <si>
    <t>ООО "Тойота Тсусё Техника"</t>
  </si>
  <si>
    <t>Трактор</t>
  </si>
  <si>
    <t>ООО "ПМЗ"</t>
  </si>
  <si>
    <t>Договор НН/838-2013-1Р от 06.11.2013</t>
  </si>
  <si>
    <t>Кран самоходный на спецшасси</t>
  </si>
  <si>
    <t>Договор НН/572-2010-30Р от 28.08.2013</t>
  </si>
  <si>
    <t>Погрузчик вилочный</t>
  </si>
  <si>
    <t>Договор НН/133-2013-3Р от 09.08.2013</t>
  </si>
  <si>
    <r>
      <t xml:space="preserve">за </t>
    </r>
    <r>
      <rPr>
        <u val="single"/>
        <sz val="11"/>
        <rFont val="Times New Roman"/>
        <family val="1"/>
      </rPr>
      <t>6 месяцев 2014 года</t>
    </r>
  </si>
  <si>
    <t>01.01.2014-30.06.2014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</si>
</sst>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_-* #,##0.00_р_._-;\-* #,##0.00_р_._-;_-* &quot;-&quot;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6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66" fontId="4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0" xfId="0" applyNumberFormat="1" applyFont="1" applyFill="1" applyBorder="1" applyAlignment="1">
      <alignment horizontal="center" vertical="center" wrapText="1"/>
    </xf>
    <xf numFmtId="41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1" fontId="2" fillId="33" borderId="10" xfId="0" applyNumberFormat="1" applyFont="1" applyFill="1" applyBorder="1" applyAlignment="1">
      <alignment horizontal="right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2014\&#1056;&#1072;&#1089;&#1082;&#1088;&#1099;&#1090;&#1080;&#1077;%20&#1080;&#1085;&#1092;&#1086;&#1088;&#1084;&#1072;&#1094;&#1080;&#1080;%20&#1047;&#1058;&#1060;\&#1055;&#1088;&#1080;&#1082;&#1072;&#1079;%20&#8470;%20254%20&#1072;&#1085;&#1090;&#1080;&#1084;&#1086;&#1085;&#1086;&#1087;&#1086;&#1083;&#1100;&#1085;%20&#1089;&#1083;&#1091;&#1078;&#1073;&#1072;%20&#1092;&#1072;&#1082;&#1090;%201%20&#1082;&#1074;,%206%20&#1084;&#1077;&#1089;,%209%20&#1084;&#1077;&#1089;,%20&#1075;&#1086;&#1076;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2014\&#1044;&#1086;&#1093;&#1086;&#1076;&#1099;\&#1055;&#1083;&#1072;&#1085;%20-%20&#1092;&#1072;&#1082;&#1090;%20&#1076;&#1086;&#1093;&#1086;&#1076;&#1099;%20&#1047;&#1058;&#1060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3"/>
      <sheetName val="Лист2"/>
      <sheetName val="Лист3"/>
    </sheetNames>
    <sheetDataSet>
      <sheetData sheetId="0">
        <row r="42">
          <cell r="I42">
            <v>119509350.25180852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Б 90 счет"/>
      <sheetName val="ППУ 2014 г."/>
      <sheetName val="Свод_доходы"/>
      <sheetName val="Регул. Нерегул. Тарифы"/>
      <sheetName val="Тарифы"/>
      <sheetName val="Лист1"/>
      <sheetName val="Лист2"/>
    </sheetNames>
    <sheetDataSet>
      <sheetData sheetId="0">
        <row r="304">
          <cell r="AQ304">
            <v>49</v>
          </cell>
        </row>
        <row r="305">
          <cell r="AQ305">
            <v>573</v>
          </cell>
        </row>
        <row r="362">
          <cell r="AQ362">
            <v>0.3</v>
          </cell>
        </row>
        <row r="366">
          <cell r="AQ366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zoomScalePageLayoutView="0" workbookViewId="0" topLeftCell="A7">
      <selection activeCell="F37" sqref="F36:F37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7</v>
      </c>
    </row>
    <row r="2" ht="15">
      <c r="F2" s="1"/>
    </row>
    <row r="3" spans="1:6" ht="32.25" customHeight="1">
      <c r="A3" s="46" t="s">
        <v>8</v>
      </c>
      <c r="B3" s="46"/>
      <c r="C3" s="46"/>
      <c r="D3" s="46"/>
      <c r="E3" s="46"/>
      <c r="F3" s="46"/>
    </row>
    <row r="4" ht="15">
      <c r="A4" s="2"/>
    </row>
    <row r="5" s="17" customFormat="1" ht="15">
      <c r="A5" s="17" t="s">
        <v>56</v>
      </c>
    </row>
    <row r="6" s="17" customFormat="1" ht="15">
      <c r="A6" s="17" t="s">
        <v>9</v>
      </c>
    </row>
    <row r="7" s="17" customFormat="1" ht="15">
      <c r="A7" s="17" t="s">
        <v>55</v>
      </c>
    </row>
    <row r="8" s="17" customFormat="1" ht="15">
      <c r="A8" s="17" t="s">
        <v>10</v>
      </c>
    </row>
    <row r="9" s="17" customFormat="1" ht="15">
      <c r="A9" s="17" t="s">
        <v>86</v>
      </c>
    </row>
    <row r="10" s="17" customFormat="1" ht="15">
      <c r="A10" s="17" t="s">
        <v>54</v>
      </c>
    </row>
    <row r="11" spans="1:4" s="17" customFormat="1" ht="15">
      <c r="A11" s="25" t="s">
        <v>64</v>
      </c>
      <c r="C11" s="26"/>
      <c r="D11" s="26"/>
    </row>
    <row r="12" s="17" customFormat="1" ht="15">
      <c r="A12" s="19" t="s">
        <v>0</v>
      </c>
    </row>
    <row r="13" s="17" customFormat="1" ht="15">
      <c r="A13" s="17" t="s">
        <v>11</v>
      </c>
    </row>
    <row r="14" ht="15">
      <c r="A14" s="2"/>
    </row>
    <row r="15" spans="1:6" ht="32.25" customHeight="1">
      <c r="A15" s="47" t="s">
        <v>1</v>
      </c>
      <c r="B15" s="47" t="s">
        <v>2</v>
      </c>
      <c r="C15" s="47" t="s">
        <v>3</v>
      </c>
      <c r="D15" s="47" t="s">
        <v>4</v>
      </c>
      <c r="E15" s="47"/>
      <c r="F15" s="47"/>
    </row>
    <row r="16" spans="1:6" ht="15" customHeight="1">
      <c r="A16" s="47"/>
      <c r="B16" s="47"/>
      <c r="C16" s="47"/>
      <c r="D16" s="47" t="s">
        <v>5</v>
      </c>
      <c r="E16" s="47"/>
      <c r="F16" s="47" t="s">
        <v>6</v>
      </c>
    </row>
    <row r="17" spans="1:6" ht="32.25" customHeight="1">
      <c r="A17" s="47"/>
      <c r="B17" s="47"/>
      <c r="C17" s="47"/>
      <c r="D17" s="4" t="s">
        <v>57</v>
      </c>
      <c r="E17" s="4" t="s">
        <v>58</v>
      </c>
      <c r="F17" s="47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59</v>
      </c>
      <c r="C19" s="43" t="s">
        <v>65</v>
      </c>
      <c r="D19" s="12">
        <v>284214.62</v>
      </c>
      <c r="E19" s="12">
        <v>306449.64</v>
      </c>
      <c r="F19" s="12">
        <v>0</v>
      </c>
    </row>
    <row r="20" spans="1:6" ht="15">
      <c r="A20" s="22">
        <v>2</v>
      </c>
      <c r="B20" s="11" t="s">
        <v>60</v>
      </c>
      <c r="C20" s="44"/>
      <c r="D20" s="12">
        <f>'[1]2014'!$I$42</f>
        <v>119509350.25180852</v>
      </c>
      <c r="E20" s="12">
        <v>0</v>
      </c>
      <c r="F20" s="12">
        <v>0</v>
      </c>
    </row>
    <row r="21" spans="1:6" ht="30" customHeight="1">
      <c r="A21" s="22">
        <v>3</v>
      </c>
      <c r="B21" s="11" t="s">
        <v>61</v>
      </c>
      <c r="C21" s="44"/>
      <c r="D21" s="36">
        <f>'[2]МОБ 90 счет'!$AQ$362+'[2]МОБ 90 счет'!$AQ$366</f>
        <v>0.5</v>
      </c>
      <c r="E21" s="12">
        <v>0</v>
      </c>
      <c r="F21" s="12">
        <v>0</v>
      </c>
    </row>
    <row r="22" spans="1:6" ht="15">
      <c r="A22" s="22">
        <v>4</v>
      </c>
      <c r="B22" s="11" t="s">
        <v>62</v>
      </c>
      <c r="C22" s="44"/>
      <c r="D22" s="12">
        <f>'[2]МОБ 90 счет'!$AQ$305</f>
        <v>573</v>
      </c>
      <c r="E22" s="12">
        <v>0</v>
      </c>
      <c r="F22" s="12">
        <v>0</v>
      </c>
    </row>
    <row r="23" spans="1:6" ht="15" customHeight="1">
      <c r="A23" s="22">
        <v>5</v>
      </c>
      <c r="B23" s="11" t="s">
        <v>63</v>
      </c>
      <c r="C23" s="45"/>
      <c r="D23" s="13">
        <f>'[2]МОБ 90 счет'!$AQ$304</f>
        <v>49</v>
      </c>
      <c r="E23" s="13">
        <v>0</v>
      </c>
      <c r="F23" s="13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52</v>
      </c>
    </row>
    <row r="26" ht="15">
      <c r="A26" s="10" t="s">
        <v>53</v>
      </c>
    </row>
  </sheetData>
  <sheetProtection/>
  <mergeCells count="8">
    <mergeCell ref="C19:C23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I18" sqref="I18"/>
    </sheetView>
  </sheetViews>
  <sheetFormatPr defaultColWidth="9.140625" defaultRowHeight="15"/>
  <cols>
    <col min="1" max="1" width="5.7109375" style="17" bestFit="1" customWidth="1"/>
    <col min="2" max="2" width="85.421875" style="17" customWidth="1"/>
    <col min="3" max="3" width="11.00390625" style="17" customWidth="1"/>
    <col min="4" max="4" width="14.57421875" style="17" customWidth="1"/>
    <col min="5" max="5" width="12.8515625" style="17" customWidth="1"/>
    <col min="6" max="7" width="12.0039062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18</v>
      </c>
    </row>
    <row r="3" spans="1:9" ht="30.75" customHeight="1">
      <c r="A3" s="48" t="s">
        <v>19</v>
      </c>
      <c r="B3" s="48"/>
      <c r="C3" s="48"/>
      <c r="D3" s="48"/>
      <c r="E3" s="48"/>
      <c r="F3" s="48"/>
      <c r="G3" s="48"/>
      <c r="H3" s="48"/>
      <c r="I3" s="48"/>
    </row>
    <row r="5" ht="15">
      <c r="A5" s="17" t="s">
        <v>56</v>
      </c>
    </row>
    <row r="6" ht="15">
      <c r="A6" s="17" t="s">
        <v>9</v>
      </c>
    </row>
    <row r="7" ht="15">
      <c r="A7" s="17" t="s">
        <v>55</v>
      </c>
    </row>
    <row r="8" ht="15">
      <c r="A8" s="17" t="s">
        <v>10</v>
      </c>
    </row>
    <row r="9" ht="15">
      <c r="A9" s="17" t="s">
        <v>86</v>
      </c>
    </row>
    <row r="10" ht="15">
      <c r="A10" s="17" t="s">
        <v>54</v>
      </c>
    </row>
    <row r="11" spans="1:5" ht="15">
      <c r="A11" s="25" t="s">
        <v>64</v>
      </c>
      <c r="B11" s="26"/>
      <c r="C11" s="26"/>
      <c r="D11" s="26"/>
      <c r="E11" s="26"/>
    </row>
    <row r="12" ht="15">
      <c r="A12" s="19" t="s">
        <v>0</v>
      </c>
    </row>
    <row r="13" ht="15">
      <c r="A13" s="17" t="s">
        <v>11</v>
      </c>
    </row>
    <row r="15" spans="1:9" ht="115.5" customHeight="1">
      <c r="A15" s="20" t="s">
        <v>1</v>
      </c>
      <c r="B15" s="20" t="s">
        <v>12</v>
      </c>
      <c r="C15" s="20" t="s">
        <v>13</v>
      </c>
      <c r="D15" s="20" t="s">
        <v>14</v>
      </c>
      <c r="E15" s="20" t="s">
        <v>15</v>
      </c>
      <c r="F15" s="49" t="s">
        <v>20</v>
      </c>
      <c r="G15" s="50"/>
      <c r="H15" s="20" t="s">
        <v>16</v>
      </c>
      <c r="I15" s="20" t="s">
        <v>17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51">
        <v>6</v>
      </c>
      <c r="G16" s="51"/>
      <c r="H16" s="21">
        <v>7</v>
      </c>
      <c r="I16" s="21">
        <v>8</v>
      </c>
    </row>
    <row r="17" spans="1:9" ht="184.5" customHeight="1">
      <c r="A17" s="15">
        <v>1</v>
      </c>
      <c r="B17" s="32" t="s">
        <v>66</v>
      </c>
      <c r="C17" s="35"/>
      <c r="D17" s="35"/>
      <c r="E17" s="35"/>
      <c r="F17" s="35" t="s">
        <v>68</v>
      </c>
      <c r="G17" s="35" t="s">
        <v>69</v>
      </c>
      <c r="H17" s="35"/>
      <c r="I17" s="35" t="s">
        <v>87</v>
      </c>
    </row>
    <row r="18" spans="1:9" ht="99.75" customHeight="1">
      <c r="A18" s="31"/>
      <c r="B18" s="33" t="s">
        <v>67</v>
      </c>
      <c r="C18" s="34"/>
      <c r="D18" s="31"/>
      <c r="E18" s="31"/>
      <c r="F18" s="31"/>
      <c r="G18" s="31"/>
      <c r="H18" s="31"/>
      <c r="I18" s="31"/>
    </row>
    <row r="19" ht="15">
      <c r="A19" s="17" t="s">
        <v>22</v>
      </c>
    </row>
    <row r="20" ht="15">
      <c r="A20" s="17" t="s">
        <v>21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46" t="s">
        <v>31</v>
      </c>
      <c r="B3" s="46"/>
      <c r="C3" s="46"/>
      <c r="D3" s="46"/>
      <c r="E3" s="46"/>
      <c r="F3" s="46"/>
    </row>
    <row r="5" spans="1:5" ht="15">
      <c r="A5" s="17" t="s">
        <v>56</v>
      </c>
      <c r="B5" s="17"/>
      <c r="C5" s="17"/>
      <c r="D5" s="17"/>
      <c r="E5" s="17"/>
    </row>
    <row r="6" spans="1:5" ht="15">
      <c r="A6" s="17" t="s">
        <v>9</v>
      </c>
      <c r="B6" s="17"/>
      <c r="C6" s="17"/>
      <c r="D6" s="17"/>
      <c r="E6" s="17"/>
    </row>
    <row r="7" spans="1:5" ht="15">
      <c r="A7" s="17" t="s">
        <v>55</v>
      </c>
      <c r="B7" s="17"/>
      <c r="C7" s="17"/>
      <c r="D7" s="17"/>
      <c r="E7" s="17"/>
    </row>
    <row r="8" spans="1:5" ht="15">
      <c r="A8" s="17" t="s">
        <v>10</v>
      </c>
      <c r="B8" s="17"/>
      <c r="C8" s="17"/>
      <c r="D8" s="17"/>
      <c r="E8" s="17"/>
    </row>
    <row r="9" spans="1:5" ht="15">
      <c r="A9" s="17" t="s">
        <v>86</v>
      </c>
      <c r="B9" s="17"/>
      <c r="C9" s="17"/>
      <c r="D9" s="17"/>
      <c r="E9" s="17"/>
    </row>
    <row r="10" spans="1:5" ht="15">
      <c r="A10" s="17" t="s">
        <v>54</v>
      </c>
      <c r="B10" s="17"/>
      <c r="C10" s="17"/>
      <c r="D10" s="17"/>
      <c r="E10" s="17"/>
    </row>
    <row r="11" spans="1:5" ht="15">
      <c r="A11" s="25" t="s">
        <v>64</v>
      </c>
      <c r="B11" s="26"/>
      <c r="C11" s="26"/>
      <c r="D11" s="26"/>
      <c r="E11" s="26"/>
    </row>
    <row r="12" spans="1:5" ht="15">
      <c r="A12" s="19" t="s">
        <v>0</v>
      </c>
      <c r="B12" s="17"/>
      <c r="C12" s="17"/>
      <c r="D12" s="17"/>
      <c r="E12" s="17"/>
    </row>
    <row r="13" spans="1:5" ht="15">
      <c r="A13" s="17" t="s">
        <v>11</v>
      </c>
      <c r="B13" s="17"/>
      <c r="C13" s="17"/>
      <c r="D13" s="17"/>
      <c r="E13" s="17"/>
    </row>
    <row r="15" spans="1:7" ht="15" customHeight="1">
      <c r="A15" s="52" t="s">
        <v>29</v>
      </c>
      <c r="B15" s="52" t="s">
        <v>23</v>
      </c>
      <c r="C15" s="54" t="s">
        <v>24</v>
      </c>
      <c r="D15" s="54"/>
      <c r="E15" s="54"/>
      <c r="F15" s="54"/>
      <c r="G15" s="6"/>
    </row>
    <row r="16" spans="1:7" ht="90">
      <c r="A16" s="53"/>
      <c r="B16" s="53"/>
      <c r="C16" s="14" t="s">
        <v>25</v>
      </c>
      <c r="D16" s="14" t="s">
        <v>26</v>
      </c>
      <c r="E16" s="14" t="s">
        <v>27</v>
      </c>
      <c r="F16" s="14" t="s">
        <v>28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70</v>
      </c>
      <c r="C18" s="16" t="s">
        <v>71</v>
      </c>
      <c r="D18" s="16" t="s">
        <v>72</v>
      </c>
      <c r="E18" s="16" t="s">
        <v>73</v>
      </c>
      <c r="F18" s="16" t="s">
        <v>74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selection activeCell="F31" sqref="F31"/>
    </sheetView>
  </sheetViews>
  <sheetFormatPr defaultColWidth="9.140625" defaultRowHeight="15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3.28125" style="23" customWidth="1"/>
    <col min="7" max="7" width="5.57421875" style="23" customWidth="1"/>
    <col min="8" max="8" width="29.2812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5.28125" style="23" customWidth="1"/>
    <col min="14" max="14" width="29.421875" style="23" customWidth="1"/>
    <col min="15" max="15" width="39.7109375" style="23" customWidth="1"/>
    <col min="16" max="16" width="10.140625" style="23" customWidth="1"/>
    <col min="17" max="16384" width="9.140625" style="23" customWidth="1"/>
  </cols>
  <sheetData>
    <row r="1" spans="15:16" s="17" customFormat="1" ht="15">
      <c r="O1" s="55" t="s">
        <v>43</v>
      </c>
      <c r="P1" s="55"/>
    </row>
    <row r="2" s="17" customFormat="1" ht="15"/>
    <row r="3" spans="1:16" s="17" customFormat="1" ht="15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56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9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55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10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86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54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64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0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11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51.75" customHeight="1">
      <c r="A15" s="56" t="s">
        <v>1</v>
      </c>
      <c r="B15" s="56" t="s">
        <v>32</v>
      </c>
      <c r="C15" s="56" t="s">
        <v>33</v>
      </c>
      <c r="D15" s="56"/>
      <c r="E15" s="56"/>
      <c r="F15" s="56"/>
      <c r="G15" s="56"/>
      <c r="H15" s="58" t="s">
        <v>34</v>
      </c>
      <c r="I15" s="58"/>
      <c r="J15" s="58" t="s">
        <v>35</v>
      </c>
      <c r="K15" s="58" t="s">
        <v>36</v>
      </c>
      <c r="L15" s="58"/>
      <c r="M15" s="56" t="s">
        <v>37</v>
      </c>
      <c r="N15" s="56" t="s">
        <v>45</v>
      </c>
      <c r="O15" s="56" t="s">
        <v>38</v>
      </c>
      <c r="P15" s="56" t="s">
        <v>50</v>
      </c>
    </row>
    <row r="16" spans="1:16" ht="31.5" customHeight="1">
      <c r="A16" s="56"/>
      <c r="B16" s="56"/>
      <c r="C16" s="56" t="s">
        <v>39</v>
      </c>
      <c r="D16" s="56"/>
      <c r="E16" s="56" t="s">
        <v>40</v>
      </c>
      <c r="F16" s="56"/>
      <c r="G16" s="56"/>
      <c r="H16" s="58" t="s">
        <v>42</v>
      </c>
      <c r="I16" s="59" t="s">
        <v>51</v>
      </c>
      <c r="J16" s="58"/>
      <c r="K16" s="58" t="s">
        <v>42</v>
      </c>
      <c r="L16" s="58" t="s">
        <v>51</v>
      </c>
      <c r="M16" s="56"/>
      <c r="N16" s="56"/>
      <c r="O16" s="56"/>
      <c r="P16" s="56"/>
    </row>
    <row r="17" spans="1:16" ht="75">
      <c r="A17" s="56"/>
      <c r="B17" s="56"/>
      <c r="C17" s="29" t="s">
        <v>47</v>
      </c>
      <c r="D17" s="29" t="s">
        <v>48</v>
      </c>
      <c r="E17" s="29" t="s">
        <v>46</v>
      </c>
      <c r="F17" s="29" t="s">
        <v>49</v>
      </c>
      <c r="G17" s="29" t="s">
        <v>41</v>
      </c>
      <c r="H17" s="58"/>
      <c r="I17" s="59"/>
      <c r="J17" s="58"/>
      <c r="K17" s="58"/>
      <c r="L17" s="58"/>
      <c r="M17" s="56"/>
      <c r="N17" s="56"/>
      <c r="O17" s="56"/>
      <c r="P17" s="56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1.5" customHeight="1">
      <c r="A19" s="37">
        <v>1</v>
      </c>
      <c r="B19" s="37">
        <v>2014</v>
      </c>
      <c r="C19" s="38">
        <v>0</v>
      </c>
      <c r="D19" s="39">
        <v>0</v>
      </c>
      <c r="E19" s="39">
        <v>0</v>
      </c>
      <c r="F19" s="39" t="s">
        <v>75</v>
      </c>
      <c r="G19" s="39">
        <v>0</v>
      </c>
      <c r="H19" s="40" t="s">
        <v>79</v>
      </c>
      <c r="I19" s="38">
        <v>0</v>
      </c>
      <c r="J19" s="41">
        <v>4228.81356</v>
      </c>
      <c r="K19" s="38">
        <v>1</v>
      </c>
      <c r="L19" s="38">
        <v>0</v>
      </c>
      <c r="M19" s="42">
        <f>J19*K19</f>
        <v>4228.81356</v>
      </c>
      <c r="N19" s="40" t="s">
        <v>80</v>
      </c>
      <c r="O19" s="40" t="s">
        <v>81</v>
      </c>
      <c r="P19" s="40" t="s">
        <v>76</v>
      </c>
    </row>
    <row r="20" spans="1:16" ht="31.5" customHeight="1">
      <c r="A20" s="37">
        <v>2</v>
      </c>
      <c r="B20" s="37">
        <v>2014</v>
      </c>
      <c r="C20" s="38">
        <v>0</v>
      </c>
      <c r="D20" s="39">
        <v>0</v>
      </c>
      <c r="E20" s="39">
        <v>0</v>
      </c>
      <c r="F20" s="39" t="s">
        <v>75</v>
      </c>
      <c r="G20" s="39">
        <v>0</v>
      </c>
      <c r="H20" s="40" t="s">
        <v>82</v>
      </c>
      <c r="I20" s="38">
        <v>0</v>
      </c>
      <c r="J20" s="41">
        <v>23301.8965</v>
      </c>
      <c r="K20" s="38">
        <v>1</v>
      </c>
      <c r="L20" s="38">
        <v>0</v>
      </c>
      <c r="M20" s="42">
        <f>J20*K20</f>
        <v>23301.8965</v>
      </c>
      <c r="N20" s="40" t="s">
        <v>77</v>
      </c>
      <c r="O20" s="40" t="s">
        <v>83</v>
      </c>
      <c r="P20" s="40" t="s">
        <v>76</v>
      </c>
    </row>
    <row r="21" spans="1:16" ht="31.5" customHeight="1">
      <c r="A21" s="37">
        <v>3</v>
      </c>
      <c r="B21" s="37">
        <v>2014</v>
      </c>
      <c r="C21" s="38">
        <v>0</v>
      </c>
      <c r="D21" s="39">
        <v>0</v>
      </c>
      <c r="E21" s="39">
        <v>0</v>
      </c>
      <c r="F21" s="39" t="s">
        <v>75</v>
      </c>
      <c r="G21" s="39">
        <v>0</v>
      </c>
      <c r="H21" s="40" t="s">
        <v>84</v>
      </c>
      <c r="I21" s="38">
        <v>0</v>
      </c>
      <c r="J21" s="41">
        <v>2198.8393300000002</v>
      </c>
      <c r="K21" s="38">
        <v>2</v>
      </c>
      <c r="L21" s="38">
        <v>0</v>
      </c>
      <c r="M21" s="42">
        <f>J21*K21</f>
        <v>4397.6786600000005</v>
      </c>
      <c r="N21" s="40" t="s">
        <v>78</v>
      </c>
      <c r="O21" s="40" t="s">
        <v>85</v>
      </c>
      <c r="P21" s="40" t="s">
        <v>76</v>
      </c>
    </row>
  </sheetData>
  <sheetProtection/>
  <mergeCells count="18">
    <mergeCell ref="C15:G15"/>
    <mergeCell ref="K15:L15"/>
    <mergeCell ref="M15:M17"/>
    <mergeCell ref="C16:D16"/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2014-07-28T10:44:22Z</dcterms:modified>
  <cp:category/>
  <cp:version/>
  <cp:contentType/>
  <cp:contentStatus/>
</cp:coreProperties>
</file>